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boutique/Documents/"/>
    </mc:Choice>
  </mc:AlternateContent>
  <xr:revisionPtr revIDLastSave="0" documentId="13_ncr:1_{44ACE774-E43D-EA47-8B9A-567A1B303677}" xr6:coauthVersionLast="45" xr6:coauthVersionMax="45" xr10:uidLastSave="{00000000-0000-0000-0000-000000000000}"/>
  <bookViews>
    <workbookView xWindow="1000" yWindow="460" windowWidth="37400" windowHeight="21140" xr2:uid="{A229350E-5C7D-114A-BE5E-BF93C4B0BD2A}"/>
  </bookViews>
  <sheets>
    <sheet name="Feuil1" sheetId="1" r:id="rId1"/>
    <sheet name="Feuil2" sheetId="2" r:id="rId2"/>
  </sheets>
  <definedNames>
    <definedName name="_xlnm.Print_Area" localSheetId="0">Feuil1!$A$1:$K$102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5" i="1" l="1"/>
  <c r="G77" i="1"/>
  <c r="H54" i="1"/>
  <c r="H76" i="1"/>
  <c r="H75" i="1"/>
  <c r="H74" i="1"/>
  <c r="H73" i="1"/>
  <c r="H72" i="1"/>
  <c r="H71" i="1"/>
  <c r="H70" i="1"/>
  <c r="H69" i="1"/>
  <c r="H68" i="1"/>
  <c r="H67" i="1"/>
  <c r="H66" i="1"/>
  <c r="H65" i="1"/>
  <c r="H64" i="1"/>
  <c r="J45" i="1"/>
  <c r="H62" i="1"/>
  <c r="H61" i="1"/>
  <c r="H60" i="1"/>
  <c r="H59" i="1"/>
  <c r="H58" i="1"/>
  <c r="H57" i="1"/>
  <c r="H56" i="1"/>
  <c r="H55" i="1"/>
  <c r="H53" i="1"/>
  <c r="H52" i="1"/>
  <c r="H51" i="1"/>
  <c r="H50" i="1"/>
  <c r="H49" i="1"/>
  <c r="H46" i="1"/>
  <c r="H29" i="1"/>
  <c r="H40" i="1"/>
  <c r="H41" i="1"/>
  <c r="H42" i="1"/>
  <c r="H43" i="1"/>
  <c r="H44" i="1"/>
  <c r="H38" i="1"/>
  <c r="H39" i="1"/>
  <c r="H37" i="1"/>
  <c r="H33" i="1"/>
  <c r="H45" i="1"/>
  <c r="H19" i="1"/>
  <c r="H20" i="1"/>
  <c r="H16" i="1"/>
  <c r="H17" i="1"/>
  <c r="H15" i="1"/>
  <c r="H5" i="1"/>
  <c r="H6" i="1"/>
  <c r="H7" i="1"/>
  <c r="H4" i="1"/>
  <c r="H78" i="1" l="1"/>
  <c r="H79" i="1" s="1"/>
  <c r="H48" i="1"/>
  <c r="H25" i="1" l="1"/>
  <c r="H47" i="1"/>
  <c r="H23" i="1"/>
  <c r="H27" i="1"/>
  <c r="H18" i="1"/>
  <c r="H21" i="1"/>
</calcChain>
</file>

<file path=xl/sharedStrings.xml><?xml version="1.0" encoding="utf-8"?>
<sst xmlns="http://schemas.openxmlformats.org/spreadsheetml/2006/main" count="119" uniqueCount="107">
  <si>
    <t>Descriptif</t>
  </si>
  <si>
    <t>prix</t>
  </si>
  <si>
    <t>Tarif</t>
  </si>
  <si>
    <t>Produit</t>
  </si>
  <si>
    <t>Adresse :</t>
  </si>
  <si>
    <t>Tél :</t>
  </si>
  <si>
    <t>Mail :</t>
  </si>
  <si>
    <t>Qté</t>
  </si>
  <si>
    <t>IPA</t>
  </si>
  <si>
    <t>Ambrée</t>
  </si>
  <si>
    <t>Blanche</t>
  </si>
  <si>
    <t>25 x 32 cm</t>
  </si>
  <si>
    <t>Kit intermédiaire</t>
  </si>
  <si>
    <t>Bière de Noël</t>
  </si>
  <si>
    <t>Kit complet</t>
  </si>
  <si>
    <t>Brune</t>
  </si>
  <si>
    <t>Modèle</t>
  </si>
  <si>
    <t>Kit découverte</t>
  </si>
  <si>
    <t>Recharge</t>
  </si>
  <si>
    <t>Blonde</t>
  </si>
  <si>
    <t>Gris</t>
  </si>
  <si>
    <t>Jaune</t>
  </si>
  <si>
    <t>Kaki</t>
  </si>
  <si>
    <r>
      <rPr>
        <b/>
        <sz val="8"/>
        <color theme="1"/>
        <rFont val="Helvetica"/>
        <family val="2"/>
      </rPr>
      <t xml:space="preserve">Mon kit à bière </t>
    </r>
    <r>
      <rPr>
        <sz val="8"/>
        <color theme="1"/>
        <rFont val="Helvetica"/>
        <family val="2"/>
      </rPr>
      <t xml:space="preserve">
Idéal pour brasser facilement votre propre bière à la maison. 
Réutilisable à l’aide des différentes recharges disponibles.
Disponible en plusieurs version au choix.</t>
    </r>
  </si>
  <si>
    <r>
      <t>Les éditions du Paon</t>
    </r>
    <r>
      <rPr>
        <sz val="8"/>
        <color theme="1"/>
        <rFont val="Helvetica"/>
        <family val="2"/>
      </rPr>
      <t xml:space="preserve">,   </t>
    </r>
    <r>
      <rPr>
        <i/>
        <sz val="8"/>
        <color theme="1"/>
        <rFont val="Helvetica"/>
        <family val="2"/>
      </rPr>
      <t>Carnet cousu Poppy</t>
    </r>
    <r>
      <rPr>
        <sz val="8"/>
        <color theme="1"/>
        <rFont val="Helvetica"/>
        <family val="2"/>
      </rPr>
      <t xml:space="preserve"> ce carnet est imprimé et façonné avec soins au sein de l'atelier citué à Cholet.</t>
    </r>
  </si>
  <si>
    <r>
      <t>Les éditions du Paon,</t>
    </r>
    <r>
      <rPr>
        <sz val="8"/>
        <color theme="1"/>
        <rFont val="Helvetica"/>
        <family val="2"/>
      </rPr>
      <t xml:space="preserve">    </t>
    </r>
    <r>
      <rPr>
        <i/>
        <sz val="8"/>
        <color theme="1"/>
        <rFont val="Helvetica"/>
        <family val="2"/>
      </rPr>
      <t>Carnet de recette sardine</t>
    </r>
    <r>
      <rPr>
        <sz val="8"/>
        <color theme="1"/>
        <rFont val="Helvetica"/>
        <family val="2"/>
      </rPr>
      <t xml:space="preserve"> ce carnet est imprimé et façonné avec soins au sein de l'atelier citué à Cholet.</t>
    </r>
  </si>
  <si>
    <r>
      <rPr>
        <b/>
        <sz val="8"/>
        <color rgb="FF222222"/>
        <rFont val="Helvetica"/>
        <family val="2"/>
      </rPr>
      <t>Les éditions du Paon</t>
    </r>
    <r>
      <rPr>
        <sz val="8"/>
        <color rgb="FF222222"/>
        <rFont val="Helvetica"/>
        <family val="2"/>
      </rPr>
      <t xml:space="preserve">, </t>
    </r>
    <r>
      <rPr>
        <i/>
        <sz val="8"/>
        <color rgb="FF222222"/>
        <rFont val="Helvetica"/>
        <family val="2"/>
      </rPr>
      <t xml:space="preserve">Planner/semainier Fougere </t>
    </r>
    <r>
      <rPr>
        <sz val="8"/>
        <color rgb="FF222222"/>
        <rFont val="Helvetica"/>
        <family val="2"/>
      </rPr>
      <t>Carnet de recette sardine ce carnet est imprimé et façonné avec soins au sein de l'atelier citué à Cholet.</t>
    </r>
  </si>
  <si>
    <t>Grand:H30xL44xP18</t>
  </si>
  <si>
    <t>Moyen:H26xL36xP13</t>
  </si>
  <si>
    <t>Petit:H24xL29xP14</t>
  </si>
  <si>
    <t>11,5cm x 17,5cm</t>
  </si>
  <si>
    <t>21cm x 14,8cm</t>
  </si>
  <si>
    <t>Au choix</t>
  </si>
  <si>
    <t>Bière au choix</t>
  </si>
  <si>
    <r>
      <rPr>
        <b/>
        <sz val="8"/>
        <color theme="1"/>
        <rFont val="Helvetica"/>
        <family val="2"/>
      </rPr>
      <t xml:space="preserve">Fair Moms, </t>
    </r>
    <r>
      <rPr>
        <i/>
        <sz val="8"/>
        <color theme="1"/>
        <rFont val="Helvetica"/>
        <family val="2"/>
      </rPr>
      <t xml:space="preserve">Bibi le zebre </t>
    </r>
    <r>
      <rPr>
        <sz val="8"/>
        <color theme="1"/>
        <rFont val="Helvetica"/>
        <family val="2"/>
      </rPr>
      <t>est confectionner de façon éco responsable avec de la laine bio coloré avec de la teinture végétale et fait à la mains.</t>
    </r>
  </si>
  <si>
    <r>
      <rPr>
        <b/>
        <sz val="8"/>
        <color theme="1"/>
        <rFont val="Helvetica"/>
        <family val="2"/>
      </rPr>
      <t xml:space="preserve">Fair Moms, </t>
    </r>
    <r>
      <rPr>
        <sz val="8"/>
        <color theme="1"/>
        <rFont val="Helvetica"/>
        <family val="2"/>
      </rPr>
      <t xml:space="preserve">ce </t>
    </r>
    <r>
      <rPr>
        <i/>
        <sz val="8"/>
        <color theme="1"/>
        <rFont val="Helvetica"/>
        <family val="2"/>
      </rPr>
      <t xml:space="preserve">moyen duc gris  </t>
    </r>
    <r>
      <rPr>
        <sz val="8"/>
        <color theme="1"/>
        <rFont val="Helvetica"/>
        <family val="2"/>
      </rPr>
      <t>est confectionner de façon éco responsable avec de la laine bio coloré avec de la teinture végétale et fait à la mains.</t>
    </r>
  </si>
  <si>
    <t>Bleu</t>
  </si>
  <si>
    <t>Beige</t>
  </si>
  <si>
    <t>Crème</t>
  </si>
  <si>
    <t>Capitaine</t>
  </si>
  <si>
    <t>Surveur</t>
  </si>
  <si>
    <t>Sirène</t>
  </si>
  <si>
    <t>Pirate</t>
  </si>
  <si>
    <t>Surfeuse</t>
  </si>
  <si>
    <t>Marine</t>
  </si>
  <si>
    <t>Bleu clairs</t>
  </si>
  <si>
    <t>Rose</t>
  </si>
  <si>
    <t>Ecru</t>
  </si>
  <si>
    <t>Modèle moucheté</t>
  </si>
  <si>
    <t>Modèle vagues</t>
  </si>
  <si>
    <t>15 Pouce</t>
  </si>
  <si>
    <t>18 Pouce</t>
  </si>
  <si>
    <t>Adresse:</t>
  </si>
  <si>
    <t>Tél:</t>
  </si>
  <si>
    <t>Mail:</t>
  </si>
  <si>
    <t>Nom client:</t>
  </si>
  <si>
    <t>Noir</t>
  </si>
  <si>
    <t>Blanc</t>
  </si>
  <si>
    <t>Carte routière</t>
  </si>
  <si>
    <t>Rouge</t>
  </si>
  <si>
    <t>Breizh</t>
  </si>
  <si>
    <t>Marron</t>
  </si>
  <si>
    <t>Grand:H40xL40</t>
  </si>
  <si>
    <t>Moyens:H32xL30</t>
  </si>
  <si>
    <t>Petit:H15xL16</t>
  </si>
  <si>
    <t>H40xL60xP40</t>
  </si>
  <si>
    <r>
      <rPr>
        <b/>
        <sz val="8"/>
        <color theme="1"/>
        <rFont val="Helvetica"/>
        <family val="2"/>
      </rPr>
      <t xml:space="preserve">Fair Moms,                   </t>
    </r>
    <r>
      <rPr>
        <sz val="8"/>
        <color theme="1"/>
        <rFont val="Helvetica"/>
        <family val="2"/>
      </rPr>
      <t xml:space="preserve"> Chaque ourson est réalisé en laine filée à la main, teintés naturellement et cousu main.C39</t>
    </r>
  </si>
  <si>
    <t>"Pour Noël, j'aimerai…"</t>
  </si>
  <si>
    <r>
      <rPr>
        <b/>
        <sz val="8"/>
        <color theme="1"/>
        <rFont val="Helvetica"/>
        <family val="2"/>
      </rPr>
      <t>Panier Matlama</t>
    </r>
    <r>
      <rPr>
        <sz val="8"/>
        <color theme="1"/>
        <rFont val="Helvetica"/>
        <family val="2"/>
      </rPr>
      <t xml:space="preserve">                        Le </t>
    </r>
    <r>
      <rPr>
        <i/>
        <sz val="8"/>
        <color theme="1"/>
        <rFont val="Helvetica"/>
        <family val="2"/>
      </rPr>
      <t>Luxe</t>
    </r>
    <r>
      <rPr>
        <sz val="8"/>
        <color theme="1"/>
        <rFont val="Helvetica"/>
        <family val="2"/>
      </rPr>
      <t>,</t>
    </r>
    <r>
      <rPr>
        <b/>
        <sz val="8"/>
        <color theme="1"/>
        <rFont val="Helvetica"/>
        <family val="2"/>
      </rPr>
      <t xml:space="preserve"> </t>
    </r>
    <r>
      <rPr>
        <sz val="8"/>
        <color theme="1"/>
        <rFont val="Helvetica"/>
        <family val="2"/>
      </rPr>
      <t>cabas décliné en trois volumes : 8, 15 et 23 litres. Ultra léger et robuste. Idéal pour les courses.                              Fabriqué à la Rochelle.</t>
    </r>
  </si>
  <si>
    <r>
      <rPr>
        <b/>
        <sz val="8"/>
        <color theme="1"/>
        <rFont val="Helvetica"/>
        <family val="2"/>
      </rPr>
      <t>Panier Matlama</t>
    </r>
    <r>
      <rPr>
        <sz val="8"/>
        <color theme="1"/>
        <rFont val="Helvetica"/>
        <family val="2"/>
      </rPr>
      <t xml:space="preserve">                        </t>
    </r>
    <r>
      <rPr>
        <i/>
        <sz val="8"/>
        <color theme="1"/>
        <rFont val="Helvetica"/>
        <family val="2"/>
      </rPr>
      <t>Le ville</t>
    </r>
    <r>
      <rPr>
        <sz val="8"/>
        <color theme="1"/>
        <rFont val="Helvetica"/>
        <family val="2"/>
      </rPr>
      <t xml:space="preserve"> équipé d'une anse doublée, contenance 8, 15 et 23 litres.
Fabriqué à la Rochelle. </t>
    </r>
  </si>
  <si>
    <r>
      <rPr>
        <b/>
        <sz val="8"/>
        <color theme="1"/>
        <rFont val="Helvetica"/>
        <family val="2"/>
      </rPr>
      <t>Les luminaires KIDO</t>
    </r>
    <r>
      <rPr>
        <sz val="8"/>
        <color theme="1"/>
        <rFont val="Helvetica"/>
        <family val="2"/>
      </rPr>
      <t xml:space="preserve">                  </t>
    </r>
    <r>
      <rPr>
        <i/>
        <sz val="8"/>
        <color theme="1"/>
        <rFont val="Helvetica"/>
        <family val="2"/>
      </rPr>
      <t>Biloba lampe</t>
    </r>
    <r>
      <rPr>
        <sz val="8"/>
        <color theme="1"/>
        <rFont val="Helvetica"/>
        <family val="2"/>
      </rPr>
      <t xml:space="preserve"> à poser , en matériaux recyclés,  en kit DIY afin limiter l’empreinte carbone due au transport.                                     </t>
    </r>
  </si>
  <si>
    <r>
      <rPr>
        <b/>
        <sz val="8"/>
        <color theme="1"/>
        <rFont val="Helvetica"/>
        <family val="2"/>
      </rPr>
      <t xml:space="preserve">Héloïse Levieux,                      </t>
    </r>
    <r>
      <rPr>
        <i/>
        <sz val="8"/>
        <color theme="1"/>
        <rFont val="Helvetica"/>
        <family val="2"/>
      </rPr>
      <t>Grande trousse à fond plat</t>
    </r>
    <r>
      <rPr>
        <sz val="8"/>
        <color theme="1"/>
        <rFont val="Helvetica"/>
        <family val="2"/>
      </rPr>
      <t xml:space="preserve"> Collection Poésie Japonaise .Fabriqué dans le Morbihan.</t>
    </r>
  </si>
  <si>
    <r>
      <rPr>
        <b/>
        <sz val="8"/>
        <color theme="1"/>
        <rFont val="Helvetica"/>
        <family val="2"/>
      </rPr>
      <t xml:space="preserve">Héloïse Levieux,                     </t>
    </r>
    <r>
      <rPr>
        <i/>
        <sz val="8"/>
        <color theme="1"/>
        <rFont val="Helvetica"/>
        <family val="2"/>
      </rPr>
      <t>Housse pour ordinateur portable</t>
    </r>
    <r>
      <rPr>
        <sz val="8"/>
        <color theme="1"/>
        <rFont val="Helvetica"/>
        <family val="2"/>
      </rPr>
      <t xml:space="preserve"> Collection Feutre.Fabriqué dans le Morbihan.</t>
    </r>
  </si>
  <si>
    <r>
      <rPr>
        <b/>
        <sz val="8"/>
        <color theme="1"/>
        <rFont val="Helvetica"/>
        <family val="2"/>
      </rPr>
      <t xml:space="preserve">Héloïse Levieux,                      </t>
    </r>
    <r>
      <rPr>
        <i/>
        <sz val="8"/>
        <color theme="1"/>
        <rFont val="Helvetica"/>
        <family val="2"/>
      </rPr>
      <t>Sac Origami</t>
    </r>
    <r>
      <rPr>
        <sz val="8"/>
        <color theme="1"/>
        <rFont val="Helvetica"/>
        <family val="2"/>
      </rPr>
      <t xml:space="preserve"> Collection Feutre. Fabriqué dans le Morbihan.</t>
    </r>
  </si>
  <si>
    <r>
      <rPr>
        <b/>
        <sz val="8"/>
        <color theme="1"/>
        <rFont val="Helvetica"/>
        <family val="2"/>
      </rPr>
      <t xml:space="preserve">Concarneau déco recyclée, </t>
    </r>
    <r>
      <rPr>
        <i/>
        <sz val="8"/>
        <color theme="1"/>
        <rFont val="Helvetica"/>
        <family val="2"/>
      </rPr>
      <t>carte du Finistère</t>
    </r>
    <r>
      <rPr>
        <sz val="8"/>
        <color theme="1"/>
        <rFont val="Helvetica"/>
        <family val="2"/>
      </rPr>
      <t>, réalisée à partir de bois chantourné, bois non traité, peinture à base d’algues.</t>
    </r>
  </si>
  <si>
    <r>
      <rPr>
        <b/>
        <sz val="8"/>
        <color theme="1"/>
        <rFont val="Helvetica"/>
        <family val="2"/>
      </rPr>
      <t>Concarneau déco recyclée,</t>
    </r>
    <r>
      <rPr>
        <sz val="8"/>
        <color theme="1"/>
        <rFont val="Helvetica"/>
        <family val="2"/>
      </rPr>
      <t xml:space="preserve"> </t>
    </r>
    <r>
      <rPr>
        <i/>
        <sz val="8"/>
        <color theme="1"/>
        <rFont val="Helvetica"/>
        <family val="2"/>
      </rPr>
      <t>carte de Bretagne</t>
    </r>
    <r>
      <rPr>
        <sz val="8"/>
        <color theme="1"/>
        <rFont val="Helvetica"/>
        <family val="2"/>
      </rPr>
      <t xml:space="preserve"> ,réalisée à partir de bois chantourné, bois non traité, peinture à base d’algues.</t>
    </r>
  </si>
  <si>
    <r>
      <rPr>
        <b/>
        <sz val="8"/>
        <color theme="1"/>
        <rFont val="Helvetica"/>
        <family val="2"/>
      </rPr>
      <t xml:space="preserve">Concarneau déco recyclée, </t>
    </r>
    <r>
      <rPr>
        <i/>
        <sz val="8"/>
        <color theme="1"/>
        <rFont val="Helvetica"/>
        <family val="2"/>
      </rPr>
      <t>carte du Monde, réalisée à partir de bois chantourné, bois non traité, peinture à base d’algues ).</t>
    </r>
  </si>
  <si>
    <t>8x12x38</t>
  </si>
  <si>
    <t>-</t>
  </si>
  <si>
    <r>
      <rPr>
        <b/>
        <sz val="8"/>
        <color theme="1"/>
        <rFont val="Helvetica"/>
        <family val="2"/>
      </rPr>
      <t xml:space="preserve">Blanc Bonnet,               </t>
    </r>
    <r>
      <rPr>
        <i/>
        <sz val="8"/>
        <color theme="1"/>
        <rFont val="Helvetica"/>
        <family val="2"/>
      </rPr>
      <t>écharpe Camargue   Certifié Label Origine France Garantie,                       Fabriqué en Haute Loire</t>
    </r>
  </si>
  <si>
    <r>
      <rPr>
        <b/>
        <sz val="8"/>
        <color theme="1"/>
        <rFont val="Helvetica"/>
        <family val="2"/>
      </rPr>
      <t>Blanc Bonnet,</t>
    </r>
    <r>
      <rPr>
        <sz val="8"/>
        <color theme="1"/>
        <rFont val="Helvetica"/>
        <family val="2"/>
      </rPr>
      <t xml:space="preserve">                       </t>
    </r>
    <r>
      <rPr>
        <i/>
        <sz val="8"/>
        <color theme="1"/>
        <rFont val="Helvetica"/>
        <family val="2"/>
      </rPr>
      <t>bonnet Camargue</t>
    </r>
    <r>
      <rPr>
        <sz val="8"/>
        <color theme="1"/>
        <rFont val="Helvetica"/>
        <family val="2"/>
      </rPr>
      <t xml:space="preserve"> *                    Certifié Label Origine France Garantie,                                                               Fabriqué en Haute Loire</t>
    </r>
  </si>
  <si>
    <r>
      <rPr>
        <b/>
        <sz val="8"/>
        <color theme="1"/>
        <rFont val="Helvetica"/>
        <family val="2"/>
      </rPr>
      <t xml:space="preserve">Blanc Bonnet,                  </t>
    </r>
    <r>
      <rPr>
        <i/>
        <sz val="8"/>
        <color theme="1"/>
        <rFont val="Helvetica"/>
        <family val="2"/>
      </rPr>
      <t>bonnet Yann ,                      Collection Eco-Fibres</t>
    </r>
  </si>
  <si>
    <r>
      <rPr>
        <b/>
        <sz val="8"/>
        <color theme="1"/>
        <rFont val="Helvetica"/>
        <family val="2"/>
      </rPr>
      <t xml:space="preserve">Blanc Bonnet,                </t>
    </r>
    <r>
      <rPr>
        <i/>
        <sz val="8"/>
        <color theme="1"/>
        <rFont val="Helvetica"/>
        <family val="2"/>
      </rPr>
      <t>Bonnet Marion</t>
    </r>
    <r>
      <rPr>
        <sz val="8"/>
        <color theme="1"/>
        <rFont val="Helvetica"/>
        <family val="2"/>
      </rPr>
      <t xml:space="preserve">             Collection Eco-Fibres</t>
    </r>
  </si>
  <si>
    <r>
      <rPr>
        <b/>
        <sz val="8"/>
        <color theme="1"/>
        <rFont val="Helvetica"/>
        <family val="2"/>
      </rPr>
      <t xml:space="preserve">Blanc Bonnet,                   </t>
    </r>
    <r>
      <rPr>
        <i/>
        <sz val="8"/>
        <color theme="1"/>
        <rFont val="Helvetica"/>
        <family val="2"/>
      </rPr>
      <t>étole Mont Blanc</t>
    </r>
    <r>
      <rPr>
        <sz val="8"/>
        <color theme="1"/>
        <rFont val="Helvetica"/>
        <family val="2"/>
      </rPr>
      <t xml:space="preserve">                       Laine 100% Mérinos, 
Dimensions : 150cm x 75cm</t>
    </r>
  </si>
  <si>
    <r>
      <rPr>
        <b/>
        <sz val="8"/>
        <color theme="1"/>
        <rFont val="Helvetica"/>
        <family val="2"/>
      </rPr>
      <t xml:space="preserve">Grenouille rouge,                  </t>
    </r>
    <r>
      <rPr>
        <i/>
        <sz val="8"/>
        <color theme="1"/>
        <rFont val="Helvetica"/>
        <family val="2"/>
      </rPr>
      <t>sac à buches</t>
    </r>
    <r>
      <rPr>
        <sz val="8"/>
        <color theme="1"/>
        <rFont val="Helvetica"/>
        <family val="2"/>
      </rPr>
      <t xml:space="preserve"> en toile naturelle de jute entièrement                          Fabriqué en Normandie.</t>
    </r>
  </si>
  <si>
    <r>
      <t xml:space="preserve">Grenouille Rouge, </t>
    </r>
    <r>
      <rPr>
        <sz val="8"/>
        <color theme="1"/>
        <rFont val="Helvetica"/>
        <family val="2"/>
      </rPr>
      <t xml:space="preserve">             </t>
    </r>
    <r>
      <rPr>
        <i/>
        <sz val="8"/>
        <color theme="1"/>
        <rFont val="Helvetica"/>
        <family val="2"/>
      </rPr>
      <t xml:space="preserve">Des jouets par milliers                        </t>
    </r>
    <r>
      <rPr>
        <sz val="8"/>
        <color theme="1"/>
        <rFont val="Helvetica"/>
        <family val="2"/>
      </rPr>
      <t>Toile naturelle de jute entièrement.                       Fabriqué en Normandie.</t>
    </r>
  </si>
  <si>
    <r>
      <rPr>
        <b/>
        <sz val="8"/>
        <color theme="1"/>
        <rFont val="Helvetica"/>
        <family val="2"/>
      </rPr>
      <t>Grenouille rouge,</t>
    </r>
    <r>
      <rPr>
        <sz val="8"/>
        <color theme="1"/>
        <rFont val="Helvetica"/>
        <family val="2"/>
      </rPr>
      <t xml:space="preserve">                    </t>
    </r>
    <r>
      <rPr>
        <i/>
        <sz val="8"/>
        <color theme="1"/>
        <rFont val="Helvetica"/>
        <family val="2"/>
      </rPr>
      <t xml:space="preserve">Sac à bazar                                Toile naturelle de jute entièrement                         Fabriqué en Normandie. </t>
    </r>
  </si>
  <si>
    <r>
      <t xml:space="preserve">Sing a song,                </t>
    </r>
    <r>
      <rPr>
        <i/>
        <sz val="8"/>
        <color theme="1"/>
        <rFont val="Helvetica"/>
        <family val="2"/>
      </rPr>
      <t>Bracelet perle et rondelle</t>
    </r>
    <r>
      <rPr>
        <b/>
        <sz val="8"/>
        <color theme="1"/>
        <rFont val="Helvetica"/>
        <family val="2"/>
      </rPr>
      <t xml:space="preserve"> </t>
    </r>
    <r>
      <rPr>
        <sz val="8"/>
        <color theme="1"/>
        <rFont val="Helvetica"/>
        <family val="2"/>
      </rPr>
      <t>argent 925 sur Corde de Guitare Argentée vieillie</t>
    </r>
    <r>
      <rPr>
        <b/>
        <sz val="8"/>
        <color theme="1"/>
        <rFont val="Helvetica"/>
        <family val="2"/>
      </rPr>
      <t xml:space="preserve">. </t>
    </r>
    <r>
      <rPr>
        <sz val="8"/>
        <color theme="1"/>
        <rFont val="Helvetica"/>
        <family val="2"/>
      </rPr>
      <t>Fabriqué à Marseille</t>
    </r>
  </si>
  <si>
    <r>
      <t xml:space="preserve">Sing a song,                </t>
    </r>
    <r>
      <rPr>
        <i/>
        <sz val="8"/>
        <color theme="1"/>
        <rFont val="Helvetica"/>
        <family val="2"/>
      </rPr>
      <t>Bracelet corde de guitare Hook</t>
    </r>
    <r>
      <rPr>
        <b/>
        <sz val="8"/>
        <color theme="1"/>
        <rFont val="Helvetica"/>
        <family val="2"/>
      </rPr>
      <t xml:space="preserve">.                                   </t>
    </r>
    <r>
      <rPr>
        <sz val="8"/>
        <color theme="1"/>
        <rFont val="Helvetica"/>
        <family val="2"/>
      </rPr>
      <t>Fabriqué à Marseille</t>
    </r>
  </si>
  <si>
    <r>
      <t xml:space="preserve">Sing a song,                </t>
    </r>
    <r>
      <rPr>
        <i/>
        <sz val="8"/>
        <color theme="1"/>
        <rFont val="Helvetica"/>
        <family val="2"/>
      </rPr>
      <t>Bracelet YOU &amp; ME</t>
    </r>
    <r>
      <rPr>
        <b/>
        <i/>
        <sz val="8"/>
        <color theme="1"/>
        <rFont val="Helvetica"/>
        <family val="2"/>
      </rPr>
      <t xml:space="preserve"> </t>
    </r>
    <r>
      <rPr>
        <sz val="8"/>
        <color theme="1"/>
        <rFont val="Helvetica"/>
        <family val="2"/>
      </rPr>
      <t>en Corde de Guitare doré rose pour femme</t>
    </r>
    <r>
      <rPr>
        <b/>
        <sz val="8"/>
        <color theme="1"/>
        <rFont val="Helvetica"/>
        <family val="2"/>
      </rPr>
      <t xml:space="preserve">.                                       </t>
    </r>
    <r>
      <rPr>
        <sz val="8"/>
        <color theme="1"/>
        <rFont val="Helvetica"/>
        <family val="2"/>
      </rPr>
      <t>Fabriqué à Marseille</t>
    </r>
  </si>
  <si>
    <r>
      <t xml:space="preserve">Sing a song,                 </t>
    </r>
    <r>
      <rPr>
        <i/>
        <sz val="8"/>
        <color theme="1"/>
        <rFont val="Helvetica"/>
        <family val="2"/>
      </rPr>
      <t>Bracelet corde de basse martelé</t>
    </r>
    <r>
      <rPr>
        <b/>
        <sz val="8"/>
        <color theme="1"/>
        <rFont val="Helvetica"/>
        <family val="2"/>
      </rPr>
      <t xml:space="preserve">                                          </t>
    </r>
    <r>
      <rPr>
        <sz val="8"/>
        <color theme="1"/>
        <rFont val="Helvetica"/>
        <family val="2"/>
      </rPr>
      <t>Fabriqué à Marseille</t>
    </r>
  </si>
  <si>
    <t>Modèle étoile</t>
  </si>
  <si>
    <t>40 x40</t>
  </si>
  <si>
    <t>Nombre d'articles:</t>
  </si>
  <si>
    <t>Total commande TTC :</t>
  </si>
  <si>
    <t>Nom  Prénom :</t>
  </si>
  <si>
    <t>INFORMATIONS CLIENT</t>
  </si>
  <si>
    <t xml:space="preserve">LA MARCHANDE 
Boutique Cadeaux Eco-friendly
9, rue Dumont d’Urville
29900 CONCARNEAU
FRANCE Métropolitaine
TEL: 09 86 30 30 96
</t>
  </si>
  <si>
    <t xml:space="preserve">LA MARCHANDE - Sarl au capital de 3500 € SIRET 849 908 322 00019                           FR50 849 908 322 
</t>
  </si>
  <si>
    <t>Les  CGV sont les identiques à celles en vigueur sur site)  résumées,  comme suit :
Tout bon de commande accompagné de son acompte (40%), retourné valide la vente.  Après validation des informations , la commande sera considérée comme définitive et exigera paiement global  de la part du Client à réception celle-ci.
Les offres de Produits sont valables jusqu’au 5 Décembre 2020 inclus. La vente ne sera considérée comme valide qu’après paiement intégral du prix. Il appartient au Client de vérifier l’exactitude de la commande et de signaler immédiatement toute erreur.
Toute commande passée et transmise à contact@chezlamarchande.fr ou déposée en main propre à la Boutique , constitue la formation d’un contrat conclu à distance entre le Client et le Vendeur.
Le Vendeur se réserve le droit d’annuler ou de refuser toute commande d’un Client avec lequel il existerait un litige relatif au paiement d’une commande antérieure.
Si les Produits commandés n’ont pas été livrés dans un délai de 15 jours après la date indicative de livraison, pour toute autre cause que la force majeure ou le fait du client, la vent pourra être résolue à la demande écrite du Client dans les conditions prévues aux articles L 216-2, L 216-3 et L 241-4 du Code de la consommation.</t>
  </si>
  <si>
    <t>Par chèque ou CB:</t>
  </si>
  <si>
    <t xml:space="preserve">Ahrres à verser </t>
  </si>
  <si>
    <t>Ho ho ho, retour au plus tard le 5 décembre 2020, minuit.</t>
  </si>
  <si>
    <t>Catalogue:</t>
  </si>
  <si>
    <r>
      <rPr>
        <b/>
        <sz val="8"/>
        <color theme="1"/>
        <rFont val="Helvetica"/>
        <family val="2"/>
      </rPr>
      <t>Pied de poule</t>
    </r>
    <r>
      <rPr>
        <sz val="8"/>
        <color theme="1"/>
        <rFont val="Helvetica"/>
        <family val="2"/>
      </rPr>
      <t xml:space="preserve">, bols breton revisités.LES MARINS </t>
    </r>
  </si>
  <si>
    <t>https://www.chezlamarchande.fr</t>
  </si>
  <si>
    <t>https://099f62c6-c3b7-4f97-959f-e0096a231d27.filesusr.com/ugd/dc81db_1950f683ded14a0ba1e3119af0a15b98.pdf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</si>
</sst>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4">
    <font>
      <sz val="12"/>
      <color theme="1"/>
      <name val="Calibri"/>
      <family val="2"/>
      <scheme val="minor"/>
    </font>
    <font>
      <sz val="12"/>
      <color theme="1"/>
      <name val="Century"/>
      <family val="1"/>
    </font>
    <font>
      <sz val="8"/>
      <color theme="1"/>
      <name val="Calibri"/>
      <family val="2"/>
      <scheme val="minor"/>
    </font>
    <font>
      <b/>
      <i/>
      <u/>
      <sz val="12"/>
      <color theme="1"/>
      <name val="Century"/>
      <family val="1"/>
    </font>
    <font>
      <sz val="8"/>
      <name val="Calibri"/>
      <family val="2"/>
      <scheme val="minor"/>
    </font>
    <font>
      <sz val="8"/>
      <color theme="1"/>
      <name val="Helvetica"/>
      <family val="2"/>
    </font>
    <font>
      <sz val="12"/>
      <color theme="1"/>
      <name val="Helvetica"/>
      <family val="2"/>
    </font>
    <font>
      <b/>
      <sz val="8"/>
      <color theme="1"/>
      <name val="Helvetica"/>
      <family val="2"/>
    </font>
    <font>
      <i/>
      <sz val="8"/>
      <color theme="1"/>
      <name val="Helvetica"/>
      <family val="2"/>
    </font>
    <font>
      <sz val="8"/>
      <color rgb="FF222222"/>
      <name val="Helvetica"/>
      <family val="2"/>
    </font>
    <font>
      <b/>
      <sz val="8"/>
      <color rgb="FF222222"/>
      <name val="Helvetica"/>
      <family val="2"/>
    </font>
    <font>
      <i/>
      <sz val="8"/>
      <color rgb="FF222222"/>
      <name val="Helvetica"/>
      <family val="2"/>
    </font>
    <font>
      <sz val="12"/>
      <color rgb="FF454545"/>
      <name val="Helvetica Neue"/>
      <family val="2"/>
    </font>
    <font>
      <b/>
      <i/>
      <sz val="8"/>
      <color theme="1"/>
      <name val="Helvetica"/>
      <family val="2"/>
    </font>
    <font>
      <b/>
      <sz val="10"/>
      <color theme="1"/>
      <name val="Calibri"/>
      <family val="2"/>
      <scheme val="minor"/>
    </font>
    <font>
      <b/>
      <sz val="8"/>
      <color theme="1"/>
      <name val="Calibri"/>
      <family val="2"/>
      <scheme val="minor"/>
    </font>
    <font>
      <sz val="10"/>
      <color theme="1"/>
      <name val="Helvetica"/>
      <family val="2"/>
    </font>
    <font>
      <b/>
      <sz val="10"/>
      <color theme="1"/>
      <name val="Helvetica"/>
      <family val="2"/>
    </font>
    <font>
      <b/>
      <i/>
      <sz val="12"/>
      <color theme="9"/>
      <name val="Calibri"/>
      <family val="2"/>
      <scheme val="minor"/>
    </font>
    <font>
      <u/>
      <sz val="12"/>
      <color theme="10"/>
      <name val="Calibri"/>
      <family val="2"/>
      <scheme val="minor"/>
    </font>
    <font>
      <u/>
      <sz val="8"/>
      <color rgb="FFFF0000"/>
      <name val="Helvetica"/>
      <family val="2"/>
    </font>
    <font>
      <sz val="8"/>
      <color rgb="FFFF0000"/>
      <name val="Helvetica"/>
      <family val="2"/>
    </font>
    <font>
      <b/>
      <i/>
      <sz val="18"/>
      <color theme="9" tint="-0.249977111117893"/>
      <name val="Helvetica"/>
      <family val="2"/>
    </font>
    <font>
      <u/>
      <sz val="8"/>
      <color rgb="FFFF0000"/>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19" fillId="0" borderId="0" applyNumberFormat="0" applyFill="0" applyBorder="0" applyAlignment="0" applyProtection="0"/>
  </cellStyleXfs>
  <cellXfs count="200">
    <xf numFmtId="0" fontId="0" fillId="0" borderId="0" xfId="0"/>
    <xf numFmtId="0" fontId="0" fillId="2" borderId="0" xfId="0" applyFill="1"/>
    <xf numFmtId="0" fontId="0" fillId="2" borderId="0" xfId="0" applyFill="1" applyBorder="1"/>
    <xf numFmtId="164" fontId="0" fillId="0" borderId="0" xfId="0" applyNumberFormat="1"/>
    <xf numFmtId="0" fontId="1" fillId="2" borderId="0" xfId="0" applyFont="1" applyFill="1" applyBorder="1" applyAlignment="1">
      <alignment vertical="center"/>
    </xf>
    <xf numFmtId="0" fontId="0" fillId="0" borderId="0" xfId="0" applyFill="1"/>
    <xf numFmtId="0" fontId="0" fillId="0" borderId="0" xfId="0" applyAlignment="1"/>
    <xf numFmtId="0" fontId="1" fillId="2" borderId="0" xfId="0" applyFont="1" applyFill="1" applyBorder="1" applyAlignment="1">
      <alignment vertical="top"/>
    </xf>
    <xf numFmtId="0" fontId="3" fillId="2" borderId="0" xfId="0" applyFont="1" applyFill="1" applyBorder="1" applyAlignment="1">
      <alignment vertical="center"/>
    </xf>
    <xf numFmtId="0" fontId="0" fillId="0" borderId="0" xfId="0" applyFill="1" applyBorder="1"/>
    <xf numFmtId="0" fontId="5" fillId="0" borderId="1" xfId="0" applyFont="1" applyFill="1" applyBorder="1" applyAlignment="1">
      <alignment horizontal="center"/>
    </xf>
    <xf numFmtId="0" fontId="6" fillId="0" borderId="1" xfId="0" applyFont="1" applyBorder="1"/>
    <xf numFmtId="0" fontId="5" fillId="2" borderId="2" xfId="0" applyFont="1" applyFill="1" applyBorder="1"/>
    <xf numFmtId="164" fontId="5" fillId="0" borderId="1" xfId="0" applyNumberFormat="1" applyFont="1" applyFill="1" applyBorder="1" applyAlignment="1">
      <alignment horizontal="center" vertical="center"/>
    </xf>
    <xf numFmtId="0" fontId="5" fillId="2" borderId="0" xfId="0" applyFont="1" applyFill="1"/>
    <xf numFmtId="0" fontId="5" fillId="0" borderId="12" xfId="0" applyFont="1" applyFill="1" applyBorder="1" applyAlignment="1">
      <alignment horizontal="left" vertical="center"/>
    </xf>
    <xf numFmtId="0" fontId="5" fillId="2" borderId="2" xfId="0" applyFont="1" applyFill="1" applyBorder="1" applyAlignment="1">
      <alignment horizontal="center"/>
    </xf>
    <xf numFmtId="0" fontId="5" fillId="2" borderId="11" xfId="0" applyFont="1" applyFill="1" applyBorder="1" applyAlignment="1">
      <alignment horizontal="center"/>
    </xf>
    <xf numFmtId="0" fontId="5" fillId="0" borderId="12" xfId="0" applyFont="1" applyFill="1" applyBorder="1" applyAlignment="1">
      <alignment horizontal="left" vertical="center" wrapText="1"/>
    </xf>
    <xf numFmtId="164" fontId="5" fillId="2" borderId="11" xfId="0" applyNumberFormat="1" applyFont="1" applyFill="1" applyBorder="1" applyAlignment="1">
      <alignment vertical="center"/>
    </xf>
    <xf numFmtId="0" fontId="6" fillId="2" borderId="0" xfId="0" applyFont="1" applyFill="1"/>
    <xf numFmtId="0" fontId="5" fillId="0" borderId="0" xfId="0" applyFont="1" applyAlignment="1">
      <alignment horizontal="left" vertical="center" wrapText="1"/>
    </xf>
    <xf numFmtId="0" fontId="6" fillId="0" borderId="2" xfId="0" applyFont="1" applyBorder="1"/>
    <xf numFmtId="164" fontId="5" fillId="2" borderId="8" xfId="0" applyNumberFormat="1" applyFont="1" applyFill="1" applyBorder="1" applyAlignment="1">
      <alignment vertical="center"/>
    </xf>
    <xf numFmtId="0" fontId="6" fillId="2" borderId="2" xfId="0" applyFont="1" applyFill="1" applyBorder="1"/>
    <xf numFmtId="0" fontId="6" fillId="2" borderId="1" xfId="0" applyFont="1" applyFill="1" applyBorder="1"/>
    <xf numFmtId="0" fontId="6" fillId="2" borderId="0" xfId="0" applyFont="1" applyFill="1" applyBorder="1" applyAlignment="1">
      <alignment horizontal="center"/>
    </xf>
    <xf numFmtId="0" fontId="5" fillId="2" borderId="0" xfId="0" applyFont="1" applyFill="1" applyBorder="1" applyAlignment="1">
      <alignment horizontal="center" vertical="top"/>
    </xf>
    <xf numFmtId="0" fontId="6" fillId="2" borderId="0" xfId="0" applyFont="1" applyFill="1" applyBorder="1"/>
    <xf numFmtId="0" fontId="5" fillId="2" borderId="0" xfId="0" applyFont="1" applyFill="1" applyBorder="1" applyAlignment="1">
      <alignment horizontal="center" vertical="center"/>
    </xf>
    <xf numFmtId="164" fontId="5" fillId="2" borderId="0" xfId="0" applyNumberFormat="1" applyFont="1" applyFill="1" applyBorder="1" applyAlignment="1">
      <alignment horizontal="center" vertical="center"/>
    </xf>
    <xf numFmtId="0" fontId="6" fillId="0" borderId="1" xfId="0" applyFont="1" applyFill="1" applyBorder="1" applyAlignment="1"/>
    <xf numFmtId="164" fontId="5" fillId="0" borderId="1" xfId="0" applyNumberFormat="1" applyFont="1" applyFill="1" applyBorder="1" applyAlignment="1">
      <alignment vertical="center"/>
    </xf>
    <xf numFmtId="0" fontId="5" fillId="0" borderId="1" xfId="0" applyFont="1" applyFill="1" applyBorder="1" applyAlignment="1">
      <alignment vertical="center"/>
    </xf>
    <xf numFmtId="0" fontId="5" fillId="0" borderId="1" xfId="0" applyFont="1" applyFill="1" applyBorder="1" applyAlignment="1"/>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vertical="center"/>
    </xf>
    <xf numFmtId="0" fontId="6" fillId="2" borderId="3" xfId="0" applyFont="1" applyFill="1" applyBorder="1"/>
    <xf numFmtId="0" fontId="12" fillId="0" borderId="0" xfId="0" applyFont="1"/>
    <xf numFmtId="0" fontId="5" fillId="0" borderId="1" xfId="0" applyFont="1" applyFill="1" applyBorder="1" applyAlignment="1">
      <alignment horizontal="center" vertical="center" wrapText="1"/>
    </xf>
    <xf numFmtId="0" fontId="6" fillId="2" borderId="1" xfId="0" applyFont="1" applyFill="1" applyBorder="1" applyAlignment="1">
      <alignment horizontal="center"/>
    </xf>
    <xf numFmtId="0" fontId="5" fillId="0" borderId="1" xfId="0" applyFont="1" applyBorder="1"/>
    <xf numFmtId="164" fontId="5" fillId="0" borderId="1" xfId="0" applyNumberFormat="1" applyFont="1" applyBorder="1" applyAlignment="1">
      <alignment horizontal="center" vertical="center"/>
    </xf>
    <xf numFmtId="0" fontId="5" fillId="2" borderId="1" xfId="0" applyFont="1" applyFill="1" applyBorder="1"/>
    <xf numFmtId="0" fontId="6" fillId="2" borderId="2" xfId="0" applyFont="1" applyFill="1" applyBorder="1" applyAlignment="1">
      <alignment horizontal="center"/>
    </xf>
    <xf numFmtId="0" fontId="5" fillId="0" borderId="1" xfId="0" applyFont="1" applyBorder="1" applyAlignment="1"/>
    <xf numFmtId="0" fontId="5" fillId="0" borderId="0" xfId="0" applyFont="1" applyBorder="1"/>
    <xf numFmtId="164" fontId="2" fillId="0" borderId="1" xfId="0" applyNumberFormat="1" applyFont="1" applyBorder="1" applyAlignment="1">
      <alignment horizontal="center" vertical="center"/>
    </xf>
    <xf numFmtId="0" fontId="7" fillId="2" borderId="0" xfId="0" applyFont="1" applyFill="1" applyBorder="1"/>
    <xf numFmtId="0" fontId="7" fillId="2" borderId="0" xfId="0" applyFont="1" applyFill="1" applyBorder="1" applyAlignment="1">
      <alignment vertical="top" wrapText="1"/>
    </xf>
    <xf numFmtId="0" fontId="5" fillId="2" borderId="0" xfId="0" applyFont="1" applyFill="1" applyBorder="1" applyAlignment="1">
      <alignment horizontal="center"/>
    </xf>
    <xf numFmtId="164" fontId="5" fillId="2" borderId="0" xfId="0" applyNumberFormat="1" applyFont="1" applyFill="1" applyBorder="1" applyAlignment="1">
      <alignment vertical="center"/>
    </xf>
    <xf numFmtId="0" fontId="0" fillId="2" borderId="0" xfId="0" applyFill="1" applyBorder="1" applyAlignment="1"/>
    <xf numFmtId="0" fontId="5" fillId="2" borderId="0" xfId="0" applyFont="1" applyFill="1" applyBorder="1" applyAlignment="1">
      <alignment vertical="center" wrapText="1"/>
    </xf>
    <xf numFmtId="0" fontId="5" fillId="2" borderId="0" xfId="0" applyFont="1" applyFill="1" applyBorder="1"/>
    <xf numFmtId="164" fontId="5" fillId="0" borderId="2" xfId="0" applyNumberFormat="1" applyFont="1" applyBorder="1" applyAlignment="1">
      <alignment horizontal="center"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left" vertical="center" wrapText="1" inden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top" wrapText="1" indent="1"/>
    </xf>
    <xf numFmtId="0" fontId="5" fillId="0" borderId="0" xfId="0" applyFont="1" applyAlignment="1">
      <alignment horizontal="center" vertical="center"/>
    </xf>
    <xf numFmtId="0" fontId="5" fillId="0" borderId="2" xfId="0" applyFont="1" applyBorder="1"/>
    <xf numFmtId="164" fontId="5" fillId="0" borderId="2" xfId="0" applyNumberFormat="1" applyFont="1" applyBorder="1" applyAlignment="1">
      <alignment horizontal="center" vertical="center" wrapText="1"/>
    </xf>
    <xf numFmtId="0" fontId="5" fillId="0" borderId="8" xfId="0" applyFont="1" applyBorder="1" applyAlignment="1">
      <alignment horizontal="center" vertical="center"/>
    </xf>
    <xf numFmtId="0" fontId="5" fillId="0" borderId="0" xfId="0" applyFont="1" applyBorder="1" applyAlignment="1">
      <alignment horizontal="center"/>
    </xf>
    <xf numFmtId="164" fontId="5" fillId="0" borderId="0" xfId="0" applyNumberFormat="1" applyFont="1" applyBorder="1" applyAlignment="1">
      <alignment horizontal="center" vertical="center" wrapText="1"/>
    </xf>
    <xf numFmtId="164" fontId="5" fillId="0" borderId="8" xfId="0" applyNumberFormat="1" applyFont="1" applyBorder="1" applyAlignment="1">
      <alignment horizontal="center" vertical="center" wrapText="1"/>
    </xf>
    <xf numFmtId="0" fontId="5" fillId="0" borderId="1" xfId="0" applyFont="1" applyFill="1" applyBorder="1" applyAlignment="1">
      <alignment horizontal="left" vertical="center" indent="1"/>
    </xf>
    <xf numFmtId="0" fontId="5" fillId="2" borderId="0" xfId="0" applyFont="1" applyFill="1" applyBorder="1" applyAlignment="1">
      <alignment horizontal="left" vertical="center" indent="1"/>
    </xf>
    <xf numFmtId="0" fontId="5" fillId="0"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0" fontId="7"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0" xfId="0" applyFont="1" applyBorder="1" applyAlignment="1">
      <alignment horizontal="left" vertical="center" wrapText="1" indent="1"/>
    </xf>
    <xf numFmtId="0" fontId="0" fillId="0" borderId="0" xfId="0" applyAlignment="1">
      <alignment horizontal="left" vertical="center" indent="1"/>
    </xf>
    <xf numFmtId="0" fontId="5" fillId="2" borderId="2" xfId="0" applyFont="1" applyFill="1" applyBorder="1" applyAlignment="1">
      <alignment horizontal="center" vertical="center"/>
    </xf>
    <xf numFmtId="0" fontId="7" fillId="0" borderId="2" xfId="0" applyFont="1" applyBorder="1"/>
    <xf numFmtId="0" fontId="15" fillId="0" borderId="0" xfId="0" applyFont="1"/>
    <xf numFmtId="0" fontId="17" fillId="2" borderId="0" xfId="0" applyFont="1" applyFill="1" applyBorder="1"/>
    <xf numFmtId="164" fontId="15" fillId="0" borderId="1" xfId="0" applyNumberFormat="1" applyFont="1" applyBorder="1" applyAlignment="1">
      <alignment horizontal="center" vertical="center"/>
    </xf>
    <xf numFmtId="0" fontId="5" fillId="0" borderId="1" xfId="0" applyFont="1" applyBorder="1" applyAlignment="1">
      <alignment horizontal="center" vertical="center"/>
    </xf>
    <xf numFmtId="0" fontId="14" fillId="0" borderId="2"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5" xfId="0" applyFont="1" applyBorder="1" applyAlignment="1">
      <alignment horizontal="left" vertical="top"/>
    </xf>
    <xf numFmtId="0" fontId="2" fillId="0" borderId="7" xfId="0" applyFont="1" applyBorder="1" applyAlignment="1">
      <alignment horizontal="left" vertical="top"/>
    </xf>
    <xf numFmtId="0" fontId="0" fillId="0" borderId="9" xfId="0" applyBorder="1" applyAlignment="1">
      <alignment horizontal="center"/>
    </xf>
    <xf numFmtId="0" fontId="0" fillId="0" borderId="14"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164"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xf>
    <xf numFmtId="0" fontId="5" fillId="0" borderId="2" xfId="0" applyFont="1" applyBorder="1" applyAlignment="1">
      <alignment horizontal="left" vertical="top" wrapText="1"/>
    </xf>
    <xf numFmtId="0" fontId="5" fillId="0" borderId="11" xfId="0" applyFont="1" applyBorder="1" applyAlignment="1">
      <alignment horizontal="left" vertical="top" wrapText="1"/>
    </xf>
    <xf numFmtId="0" fontId="5" fillId="0" borderId="8" xfId="0" applyFont="1" applyBorder="1" applyAlignment="1">
      <alignment horizontal="left" vertical="top" wrapText="1"/>
    </xf>
    <xf numFmtId="0" fontId="5" fillId="0" borderId="2" xfId="0" applyFont="1" applyBorder="1" applyAlignment="1">
      <alignment horizontal="left" vertical="center" wrapText="1" indent="1"/>
    </xf>
    <xf numFmtId="0" fontId="5" fillId="0" borderId="11"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top" wrapText="1"/>
    </xf>
    <xf numFmtId="0" fontId="5" fillId="0" borderId="8" xfId="0" applyFont="1" applyBorder="1" applyAlignment="1">
      <alignment horizontal="center" vertical="top" wrapText="1"/>
    </xf>
    <xf numFmtId="0" fontId="5" fillId="0" borderId="2" xfId="0" applyFont="1" applyBorder="1" applyAlignment="1">
      <alignment horizontal="center" vertical="top"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left" vertical="center" wrapText="1" indent="1"/>
    </xf>
    <xf numFmtId="0" fontId="5" fillId="0" borderId="1" xfId="0" applyFont="1" applyBorder="1" applyAlignment="1">
      <alignment horizontal="center" vertical="center" wrapText="1"/>
    </xf>
    <xf numFmtId="0" fontId="7" fillId="2" borderId="3" xfId="0" applyFont="1" applyFill="1" applyBorder="1" applyAlignment="1">
      <alignment horizontal="left"/>
    </xf>
    <xf numFmtId="0" fontId="5" fillId="0" borderId="12" xfId="0" applyFont="1" applyBorder="1" applyAlignment="1">
      <alignment horizontal="center"/>
    </xf>
    <xf numFmtId="0" fontId="5" fillId="0" borderId="13" xfId="0" applyFont="1" applyBorder="1" applyAlignment="1">
      <alignment horizontal="center"/>
    </xf>
    <xf numFmtId="0" fontId="5" fillId="0" borderId="5" xfId="0" applyFont="1" applyBorder="1" applyAlignment="1">
      <alignment horizontal="center"/>
    </xf>
    <xf numFmtId="0" fontId="5" fillId="0" borderId="7" xfId="0" applyFont="1" applyBorder="1" applyAlignment="1">
      <alignment horizontal="center"/>
    </xf>
    <xf numFmtId="0" fontId="5" fillId="0" borderId="1" xfId="0" applyFont="1" applyBorder="1" applyAlignment="1">
      <alignment horizontal="center"/>
    </xf>
    <xf numFmtId="0" fontId="16" fillId="2" borderId="0" xfId="0" applyFont="1" applyFill="1" applyBorder="1" applyAlignment="1">
      <alignment horizontal="center"/>
    </xf>
    <xf numFmtId="0" fontId="7" fillId="2" borderId="5"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9"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0" xfId="0" applyFont="1" applyFill="1" applyBorder="1" applyAlignment="1">
      <alignment horizontal="left" vertical="top" wrapText="1"/>
    </xf>
    <xf numFmtId="0" fontId="7" fillId="2" borderId="4" xfId="0" applyFont="1" applyFill="1" applyBorder="1" applyAlignment="1">
      <alignment horizontal="left" vertical="top" wrapText="1"/>
    </xf>
    <xf numFmtId="0" fontId="5" fillId="0" borderId="2" xfId="0" applyFont="1" applyBorder="1" applyAlignment="1">
      <alignment horizontal="center"/>
    </xf>
    <xf numFmtId="0" fontId="5" fillId="0" borderId="11" xfId="0" applyFont="1" applyBorder="1" applyAlignment="1">
      <alignment horizont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0" fontId="7" fillId="2" borderId="5" xfId="0" applyFont="1" applyFill="1" applyBorder="1" applyAlignment="1">
      <alignment horizontal="left" vertical="top"/>
    </xf>
    <xf numFmtId="0" fontId="7" fillId="2" borderId="7" xfId="0" applyFont="1" applyFill="1" applyBorder="1" applyAlignment="1">
      <alignment horizontal="left" vertical="top"/>
    </xf>
    <xf numFmtId="0" fontId="7" fillId="2" borderId="9" xfId="0" applyFont="1" applyFill="1" applyBorder="1" applyAlignment="1">
      <alignment horizontal="left" vertical="top"/>
    </xf>
    <xf numFmtId="0" fontId="7" fillId="2" borderId="14" xfId="0" applyFont="1" applyFill="1" applyBorder="1" applyAlignment="1">
      <alignment horizontal="left" vertical="top"/>
    </xf>
    <xf numFmtId="0" fontId="7" fillId="2" borderId="10" xfId="0" applyFont="1" applyFill="1" applyBorder="1" applyAlignment="1">
      <alignment horizontal="left" vertical="top"/>
    </xf>
    <xf numFmtId="0" fontId="7" fillId="2" borderId="4" xfId="0" applyFont="1" applyFill="1" applyBorder="1" applyAlignment="1">
      <alignment horizontal="left" vertical="top"/>
    </xf>
    <xf numFmtId="0" fontId="0" fillId="0" borderId="2" xfId="0" applyBorder="1" applyAlignment="1">
      <alignment horizontal="center"/>
    </xf>
    <xf numFmtId="0" fontId="0" fillId="0" borderId="8" xfId="0" applyBorder="1" applyAlignment="1">
      <alignment horizontal="center"/>
    </xf>
    <xf numFmtId="0" fontId="0" fillId="0" borderId="8" xfId="0" applyBorder="1" applyAlignment="1">
      <alignment horizontal="left" vertical="center" wrapText="1" inden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164" fontId="5" fillId="2" borderId="1" xfId="0" applyNumberFormat="1" applyFont="1" applyFill="1" applyBorder="1" applyAlignment="1">
      <alignment horizontal="center" vertical="center"/>
    </xf>
    <xf numFmtId="0" fontId="6" fillId="0" borderId="2" xfId="0" applyFont="1" applyFill="1" applyBorder="1" applyAlignment="1">
      <alignment horizontal="center"/>
    </xf>
    <xf numFmtId="0" fontId="6" fillId="0" borderId="11" xfId="0" applyFont="1" applyFill="1" applyBorder="1" applyAlignment="1">
      <alignment horizontal="center"/>
    </xf>
    <xf numFmtId="0" fontId="5" fillId="0" borderId="2" xfId="0" applyFont="1" applyFill="1" applyBorder="1" applyAlignment="1">
      <alignment horizontal="left" vertical="center" wrapText="1" indent="1"/>
    </xf>
    <xf numFmtId="0" fontId="5" fillId="0" borderId="11" xfId="0" applyFont="1" applyFill="1" applyBorder="1" applyAlignment="1">
      <alignment horizontal="left" vertical="center" wrapText="1" inden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6" fillId="0" borderId="8" xfId="0" applyFont="1" applyFill="1" applyBorder="1" applyAlignment="1">
      <alignment horizontal="center"/>
    </xf>
    <xf numFmtId="0" fontId="5" fillId="0" borderId="8" xfId="0" applyFont="1" applyFill="1" applyBorder="1" applyAlignment="1">
      <alignment horizontal="left" vertical="center" wrapText="1" indent="1"/>
    </xf>
    <xf numFmtId="164" fontId="5" fillId="0" borderId="1" xfId="0" applyNumberFormat="1" applyFont="1" applyFill="1" applyBorder="1" applyAlignment="1">
      <alignment horizontal="center" vertical="center"/>
    </xf>
    <xf numFmtId="0" fontId="5" fillId="0" borderId="12" xfId="0" applyFont="1" applyFill="1" applyBorder="1" applyAlignment="1">
      <alignment horizontal="center" vertical="top"/>
    </xf>
    <xf numFmtId="0" fontId="5" fillId="0" borderId="13" xfId="0" applyFont="1" applyFill="1" applyBorder="1" applyAlignment="1">
      <alignment horizontal="center" vertical="top"/>
    </xf>
    <xf numFmtId="0" fontId="6" fillId="0" borderId="2" xfId="0" applyFont="1" applyBorder="1" applyAlignment="1">
      <alignment horizontal="center"/>
    </xf>
    <xf numFmtId="0" fontId="6" fillId="0" borderId="11" xfId="0" applyFont="1" applyBorder="1" applyAlignment="1">
      <alignment horizontal="center"/>
    </xf>
    <xf numFmtId="0" fontId="6" fillId="0" borderId="8" xfId="0" applyFont="1" applyBorder="1" applyAlignment="1">
      <alignment horizont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5" fillId="0" borderId="2" xfId="0" applyFont="1" applyFill="1" applyBorder="1" applyAlignment="1">
      <alignment horizontal="center"/>
    </xf>
    <xf numFmtId="0" fontId="5" fillId="0" borderId="11" xfId="0" applyFont="1" applyFill="1" applyBorder="1" applyAlignment="1">
      <alignment horizontal="center"/>
    </xf>
    <xf numFmtId="0" fontId="5" fillId="0" borderId="8" xfId="0" applyFont="1" applyFill="1" applyBorder="1" applyAlignment="1">
      <alignment horizontal="center"/>
    </xf>
    <xf numFmtId="0" fontId="6" fillId="2" borderId="1" xfId="0" applyFont="1" applyFill="1" applyBorder="1" applyAlignment="1">
      <alignment horizontal="center"/>
    </xf>
    <xf numFmtId="16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xf>
    <xf numFmtId="0" fontId="5" fillId="0" borderId="1" xfId="0" applyFont="1" applyFill="1" applyBorder="1" applyAlignment="1">
      <alignment horizontal="left" vertical="center" wrapText="1" indent="1"/>
    </xf>
    <xf numFmtId="0" fontId="0" fillId="0" borderId="0" xfId="0" applyAlignment="1">
      <alignment horizontal="center"/>
    </xf>
    <xf numFmtId="0" fontId="5" fillId="0" borderId="1" xfId="0" applyFont="1" applyFill="1" applyBorder="1" applyAlignment="1">
      <alignment horizontal="center" vertical="top"/>
    </xf>
    <xf numFmtId="0" fontId="22" fillId="2"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2" xfId="0" applyFont="1" applyFill="1" applyBorder="1" applyAlignment="1">
      <alignment horizontal="left" vertical="center" wrapText="1" indent="1"/>
    </xf>
    <xf numFmtId="0" fontId="5" fillId="0" borderId="8" xfId="0" applyFont="1" applyFill="1" applyBorder="1" applyAlignment="1">
      <alignment horizontal="left" vertical="center" indent="1"/>
    </xf>
    <xf numFmtId="164" fontId="5" fillId="0" borderId="2" xfId="0" applyNumberFormat="1" applyFont="1" applyFill="1" applyBorder="1" applyAlignment="1">
      <alignment horizontal="center" vertical="center"/>
    </xf>
    <xf numFmtId="164" fontId="5" fillId="0" borderId="8"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2" borderId="0" xfId="0" applyFont="1" applyFill="1" applyBorder="1" applyAlignment="1">
      <alignment horizontal="center" vertical="top" wrapText="1"/>
    </xf>
    <xf numFmtId="0" fontId="5" fillId="2" borderId="0" xfId="0" applyFont="1" applyFill="1" applyBorder="1" applyAlignment="1">
      <alignment horizontal="center" vertical="top"/>
    </xf>
    <xf numFmtId="0" fontId="5" fillId="0" borderId="12" xfId="0" applyFont="1" applyFill="1" applyBorder="1" applyAlignment="1">
      <alignment horizontal="center"/>
    </xf>
    <xf numFmtId="0" fontId="5" fillId="0" borderId="13" xfId="0" applyFont="1" applyFill="1" applyBorder="1" applyAlignment="1">
      <alignment horizontal="center"/>
    </xf>
    <xf numFmtId="164" fontId="5" fillId="0" borderId="11" xfId="0" applyNumberFormat="1" applyFont="1" applyFill="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3" xfId="0" applyBorder="1" applyAlignment="1">
      <alignment horizontal="center"/>
    </xf>
    <xf numFmtId="164" fontId="0" fillId="0" borderId="1" xfId="0" applyNumberFormat="1" applyBorder="1" applyAlignment="1">
      <alignment horizontal="center" vertical="center"/>
    </xf>
    <xf numFmtId="0" fontId="18" fillId="0" borderId="0" xfId="0" applyFont="1" applyAlignment="1">
      <alignment horizontal="center" vertical="center"/>
    </xf>
    <xf numFmtId="0" fontId="21" fillId="2" borderId="0" xfId="0" applyFont="1" applyFill="1" applyBorder="1" applyAlignment="1">
      <alignment horizontal="left" vertical="center" wrapText="1"/>
    </xf>
    <xf numFmtId="0" fontId="9" fillId="0" borderId="2" xfId="0" applyFont="1" applyBorder="1" applyAlignment="1">
      <alignment horizontal="left" vertical="center" wrapText="1" indent="1"/>
    </xf>
    <xf numFmtId="0" fontId="9" fillId="0" borderId="8" xfId="0" applyFont="1" applyBorder="1" applyAlignment="1">
      <alignment horizontal="left" vertical="center" wrapText="1" indent="1"/>
    </xf>
    <xf numFmtId="0" fontId="23" fillId="2" borderId="0" xfId="1" applyFont="1" applyFill="1"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20" fillId="0" borderId="10" xfId="1" applyFont="1" applyBorder="1" applyAlignment="1">
      <alignment horizontal="center"/>
    </xf>
    <xf numFmtId="0" fontId="21" fillId="0" borderId="4"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13" Type="http://schemas.openxmlformats.org/officeDocument/2006/relationships/image" Target="../media/image12.jpeg"/><Relationship Id="rId18" Type="http://schemas.openxmlformats.org/officeDocument/2006/relationships/image" Target="../media/image17.jpeg"/><Relationship Id="rId26" Type="http://schemas.openxmlformats.org/officeDocument/2006/relationships/image" Target="../media/image25.jpeg"/><Relationship Id="rId3" Type="http://schemas.openxmlformats.org/officeDocument/2006/relationships/image" Target="../media/image2.jpeg"/><Relationship Id="rId21" Type="http://schemas.openxmlformats.org/officeDocument/2006/relationships/image" Target="../media/image20.jpeg"/><Relationship Id="rId7" Type="http://schemas.openxmlformats.org/officeDocument/2006/relationships/image" Target="../media/image6.jpeg"/><Relationship Id="rId12" Type="http://schemas.openxmlformats.org/officeDocument/2006/relationships/image" Target="../media/image11.jpeg"/><Relationship Id="rId17" Type="http://schemas.openxmlformats.org/officeDocument/2006/relationships/image" Target="../media/image16.jpeg"/><Relationship Id="rId25" Type="http://schemas.openxmlformats.org/officeDocument/2006/relationships/image" Target="../media/image24.jpeg"/><Relationship Id="rId2" Type="http://schemas.openxmlformats.org/officeDocument/2006/relationships/image" Target="../media/image1.jpeg"/><Relationship Id="rId16" Type="http://schemas.openxmlformats.org/officeDocument/2006/relationships/image" Target="../media/image15.jpeg"/><Relationship Id="rId20" Type="http://schemas.openxmlformats.org/officeDocument/2006/relationships/image" Target="../media/image19.jpeg"/><Relationship Id="rId29" Type="http://schemas.openxmlformats.org/officeDocument/2006/relationships/image" Target="../media/image28.jpeg"/><Relationship Id="rId1" Type="http://schemas.openxmlformats.org/officeDocument/2006/relationships/hyperlink" Target="https://www.chezlamarchande.fr/page-d-articles/mon-kit-a-biere" TargetMode="External"/><Relationship Id="rId6" Type="http://schemas.openxmlformats.org/officeDocument/2006/relationships/image" Target="../media/image5.jpeg"/><Relationship Id="rId11" Type="http://schemas.openxmlformats.org/officeDocument/2006/relationships/image" Target="../media/image10.jpeg"/><Relationship Id="rId24" Type="http://schemas.openxmlformats.org/officeDocument/2006/relationships/image" Target="../media/image23.jpeg"/><Relationship Id="rId5" Type="http://schemas.openxmlformats.org/officeDocument/2006/relationships/image" Target="../media/image4.jpeg"/><Relationship Id="rId15" Type="http://schemas.openxmlformats.org/officeDocument/2006/relationships/image" Target="../media/image14.jpeg"/><Relationship Id="rId23" Type="http://schemas.openxmlformats.org/officeDocument/2006/relationships/image" Target="../media/image22.jpeg"/><Relationship Id="rId28" Type="http://schemas.openxmlformats.org/officeDocument/2006/relationships/image" Target="../media/image27.jpeg"/><Relationship Id="rId10" Type="http://schemas.openxmlformats.org/officeDocument/2006/relationships/image" Target="../media/image9.jpeg"/><Relationship Id="rId19" Type="http://schemas.openxmlformats.org/officeDocument/2006/relationships/image" Target="../media/image18.jpeg"/><Relationship Id="rId31" Type="http://schemas.openxmlformats.org/officeDocument/2006/relationships/image" Target="../media/image30.jpeg"/><Relationship Id="rId4" Type="http://schemas.openxmlformats.org/officeDocument/2006/relationships/image" Target="../media/image3.jpeg"/><Relationship Id="rId9" Type="http://schemas.openxmlformats.org/officeDocument/2006/relationships/image" Target="../media/image8.jpeg"/><Relationship Id="rId14" Type="http://schemas.openxmlformats.org/officeDocument/2006/relationships/image" Target="../media/image13.jpeg"/><Relationship Id="rId22" Type="http://schemas.openxmlformats.org/officeDocument/2006/relationships/image" Target="../media/image21.jpeg"/><Relationship Id="rId27" Type="http://schemas.openxmlformats.org/officeDocument/2006/relationships/image" Target="../media/image26.jpeg"/><Relationship Id="rId30" Type="http://schemas.openxmlformats.org/officeDocument/2006/relationships/image" Target="../media/image29.jpeg"/></Relationships>
</file>

<file path=xl/drawings/drawing1.xml><?xml version="1.0" encoding="utf-8"?>
<xdr:wsDr xmlns:xdr="http://schemas.openxmlformats.org/drawingml/2006/spreadsheetDrawing" xmlns:a="http://schemas.openxmlformats.org/drawingml/2006/main">
  <xdr:twoCellAnchor editAs="oneCell">
    <xdr:from>
      <xdr:col>0</xdr:col>
      <xdr:colOff>69548</xdr:colOff>
      <xdr:row>3</xdr:row>
      <xdr:rowOff>90715</xdr:rowOff>
    </xdr:from>
    <xdr:to>
      <xdr:col>0</xdr:col>
      <xdr:colOff>911745</xdr:colOff>
      <xdr:row>11</xdr:row>
      <xdr:rowOff>101483</xdr:rowOff>
    </xdr:to>
    <xdr:pic>
      <xdr:nvPicPr>
        <xdr:cNvPr id="3" name="Image 2">
          <a:hlinkClick xmlns:r="http://schemas.openxmlformats.org/officeDocument/2006/relationships" r:id="rId1"/>
          <a:extLst>
            <a:ext uri="{FF2B5EF4-FFF2-40B4-BE49-F238E27FC236}">
              <a16:creationId xmlns:a16="http://schemas.microsoft.com/office/drawing/2014/main" id="{45A0F979-3E54-BC4A-B1E5-711959B590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548" y="962782"/>
          <a:ext cx="842197" cy="959035"/>
        </a:xfrm>
        <a:prstGeom prst="rect">
          <a:avLst/>
        </a:prstGeom>
      </xdr:spPr>
    </xdr:pic>
    <xdr:clientData/>
  </xdr:twoCellAnchor>
  <xdr:twoCellAnchor editAs="oneCell">
    <xdr:from>
      <xdr:col>0</xdr:col>
      <xdr:colOff>55724</xdr:colOff>
      <xdr:row>14</xdr:row>
      <xdr:rowOff>23647</xdr:rowOff>
    </xdr:from>
    <xdr:to>
      <xdr:col>0</xdr:col>
      <xdr:colOff>899082</xdr:colOff>
      <xdr:row>16</xdr:row>
      <xdr:rowOff>263557</xdr:rowOff>
    </xdr:to>
    <xdr:pic>
      <xdr:nvPicPr>
        <xdr:cNvPr id="5" name="Image 4">
          <a:extLst>
            <a:ext uri="{FF2B5EF4-FFF2-40B4-BE49-F238E27FC236}">
              <a16:creationId xmlns:a16="http://schemas.microsoft.com/office/drawing/2014/main" id="{06EF3DA4-4C9C-7D40-BE31-AC94FC138AB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0800000" flipV="1">
          <a:off x="55724" y="2068764"/>
          <a:ext cx="843358" cy="848079"/>
        </a:xfrm>
        <a:prstGeom prst="rect">
          <a:avLst/>
        </a:prstGeom>
      </xdr:spPr>
    </xdr:pic>
    <xdr:clientData/>
  </xdr:twoCellAnchor>
  <xdr:twoCellAnchor editAs="oneCell">
    <xdr:from>
      <xdr:col>0</xdr:col>
      <xdr:colOff>71549</xdr:colOff>
      <xdr:row>20</xdr:row>
      <xdr:rowOff>27341</xdr:rowOff>
    </xdr:from>
    <xdr:to>
      <xdr:col>0</xdr:col>
      <xdr:colOff>915470</xdr:colOff>
      <xdr:row>21</xdr:row>
      <xdr:rowOff>545565</xdr:rowOff>
    </xdr:to>
    <xdr:pic>
      <xdr:nvPicPr>
        <xdr:cNvPr id="7" name="Image 6">
          <a:extLst>
            <a:ext uri="{FF2B5EF4-FFF2-40B4-BE49-F238E27FC236}">
              <a16:creationId xmlns:a16="http://schemas.microsoft.com/office/drawing/2014/main" id="{43498554-4BEA-884F-A0B4-1446E81EB20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549" y="4284524"/>
          <a:ext cx="843921" cy="1099561"/>
        </a:xfrm>
        <a:prstGeom prst="rect">
          <a:avLst/>
        </a:prstGeom>
      </xdr:spPr>
    </xdr:pic>
    <xdr:clientData/>
  </xdr:twoCellAnchor>
  <xdr:twoCellAnchor editAs="oneCell">
    <xdr:from>
      <xdr:col>0</xdr:col>
      <xdr:colOff>59624</xdr:colOff>
      <xdr:row>17</xdr:row>
      <xdr:rowOff>38757</xdr:rowOff>
    </xdr:from>
    <xdr:to>
      <xdr:col>0</xdr:col>
      <xdr:colOff>936103</xdr:colOff>
      <xdr:row>19</xdr:row>
      <xdr:rowOff>283217</xdr:rowOff>
    </xdr:to>
    <xdr:pic>
      <xdr:nvPicPr>
        <xdr:cNvPr id="4" name="Image 3">
          <a:extLst>
            <a:ext uri="{FF2B5EF4-FFF2-40B4-BE49-F238E27FC236}">
              <a16:creationId xmlns:a16="http://schemas.microsoft.com/office/drawing/2014/main" id="{D1AA363F-EBC5-A346-B5D3-623FBDF19E8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9624" y="2996128"/>
          <a:ext cx="876479" cy="876479"/>
        </a:xfrm>
        <a:prstGeom prst="rect">
          <a:avLst/>
        </a:prstGeom>
      </xdr:spPr>
    </xdr:pic>
    <xdr:clientData/>
  </xdr:twoCellAnchor>
  <xdr:twoCellAnchor editAs="oneCell">
    <xdr:from>
      <xdr:col>0</xdr:col>
      <xdr:colOff>18057</xdr:colOff>
      <xdr:row>22</xdr:row>
      <xdr:rowOff>54171</xdr:rowOff>
    </xdr:from>
    <xdr:to>
      <xdr:col>0</xdr:col>
      <xdr:colOff>964784</xdr:colOff>
      <xdr:row>23</xdr:row>
      <xdr:rowOff>601896</xdr:rowOff>
    </xdr:to>
    <xdr:pic>
      <xdr:nvPicPr>
        <xdr:cNvPr id="8" name="Image 7">
          <a:extLst>
            <a:ext uri="{FF2B5EF4-FFF2-40B4-BE49-F238E27FC236}">
              <a16:creationId xmlns:a16="http://schemas.microsoft.com/office/drawing/2014/main" id="{02D7D8AC-86D7-DE45-871E-1A401EFB135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057" y="5489289"/>
          <a:ext cx="946727" cy="1131564"/>
        </a:xfrm>
        <a:prstGeom prst="rect">
          <a:avLst/>
        </a:prstGeom>
      </xdr:spPr>
    </xdr:pic>
    <xdr:clientData/>
  </xdr:twoCellAnchor>
  <xdr:twoCellAnchor editAs="oneCell">
    <xdr:from>
      <xdr:col>0</xdr:col>
      <xdr:colOff>6019</xdr:colOff>
      <xdr:row>24</xdr:row>
      <xdr:rowOff>42132</xdr:rowOff>
    </xdr:from>
    <xdr:to>
      <xdr:col>0</xdr:col>
      <xdr:colOff>941246</xdr:colOff>
      <xdr:row>25</xdr:row>
      <xdr:rowOff>505592</xdr:rowOff>
    </xdr:to>
    <xdr:pic>
      <xdr:nvPicPr>
        <xdr:cNvPr id="10" name="Image 9">
          <a:extLst>
            <a:ext uri="{FF2B5EF4-FFF2-40B4-BE49-F238E27FC236}">
              <a16:creationId xmlns:a16="http://schemas.microsoft.com/office/drawing/2014/main" id="{2E520F06-AFA7-A749-B303-01417F0CC55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19" y="6699099"/>
          <a:ext cx="935227" cy="1011185"/>
        </a:xfrm>
        <a:prstGeom prst="rect">
          <a:avLst/>
        </a:prstGeom>
      </xdr:spPr>
    </xdr:pic>
    <xdr:clientData/>
  </xdr:twoCellAnchor>
  <xdr:twoCellAnchor editAs="oneCell">
    <xdr:from>
      <xdr:col>0</xdr:col>
      <xdr:colOff>83142</xdr:colOff>
      <xdr:row>26</xdr:row>
      <xdr:rowOff>56618</xdr:rowOff>
    </xdr:from>
    <xdr:to>
      <xdr:col>0</xdr:col>
      <xdr:colOff>961910</xdr:colOff>
      <xdr:row>27</xdr:row>
      <xdr:rowOff>365633</xdr:rowOff>
    </xdr:to>
    <xdr:pic>
      <xdr:nvPicPr>
        <xdr:cNvPr id="12" name="Image 11">
          <a:extLst>
            <a:ext uri="{FF2B5EF4-FFF2-40B4-BE49-F238E27FC236}">
              <a16:creationId xmlns:a16="http://schemas.microsoft.com/office/drawing/2014/main" id="{5E90CA23-AE35-B248-B358-CDB089A698F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3142" y="7879818"/>
          <a:ext cx="878768" cy="884747"/>
        </a:xfrm>
        <a:prstGeom prst="rect">
          <a:avLst/>
        </a:prstGeom>
      </xdr:spPr>
    </xdr:pic>
    <xdr:clientData/>
  </xdr:twoCellAnchor>
  <xdr:twoCellAnchor editAs="oneCell">
    <xdr:from>
      <xdr:col>0</xdr:col>
      <xdr:colOff>38371</xdr:colOff>
      <xdr:row>29</xdr:row>
      <xdr:rowOff>159427</xdr:rowOff>
    </xdr:from>
    <xdr:to>
      <xdr:col>0</xdr:col>
      <xdr:colOff>947777</xdr:colOff>
      <xdr:row>31</xdr:row>
      <xdr:rowOff>148778</xdr:rowOff>
    </xdr:to>
    <xdr:pic>
      <xdr:nvPicPr>
        <xdr:cNvPr id="26" name="Image 25">
          <a:extLst>
            <a:ext uri="{FF2B5EF4-FFF2-40B4-BE49-F238E27FC236}">
              <a16:creationId xmlns:a16="http://schemas.microsoft.com/office/drawing/2014/main" id="{CDEC51E2-977B-C34D-9FF5-038B90CD7A4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8371" y="10035704"/>
          <a:ext cx="909406" cy="618515"/>
        </a:xfrm>
        <a:prstGeom prst="rect">
          <a:avLst/>
        </a:prstGeom>
      </xdr:spPr>
    </xdr:pic>
    <xdr:clientData/>
  </xdr:twoCellAnchor>
  <xdr:twoCellAnchor editAs="oneCell">
    <xdr:from>
      <xdr:col>9</xdr:col>
      <xdr:colOff>47474</xdr:colOff>
      <xdr:row>0</xdr:row>
      <xdr:rowOff>132366</xdr:rowOff>
    </xdr:from>
    <xdr:to>
      <xdr:col>11</xdr:col>
      <xdr:colOff>0</xdr:colOff>
      <xdr:row>0</xdr:row>
      <xdr:rowOff>417371</xdr:rowOff>
    </xdr:to>
    <xdr:pic>
      <xdr:nvPicPr>
        <xdr:cNvPr id="28" name="Image 27">
          <a:extLst>
            <a:ext uri="{FF2B5EF4-FFF2-40B4-BE49-F238E27FC236}">
              <a16:creationId xmlns:a16="http://schemas.microsoft.com/office/drawing/2014/main" id="{5BF33F70-1958-BB44-BCAE-006A85239F3B}"/>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067850" y="132366"/>
          <a:ext cx="1679063" cy="285005"/>
        </a:xfrm>
        <a:prstGeom prst="rect">
          <a:avLst/>
        </a:prstGeom>
      </xdr:spPr>
    </xdr:pic>
    <xdr:clientData/>
  </xdr:twoCellAnchor>
  <xdr:twoCellAnchor editAs="oneCell">
    <xdr:from>
      <xdr:col>0</xdr:col>
      <xdr:colOff>131173</xdr:colOff>
      <xdr:row>32</xdr:row>
      <xdr:rowOff>24246</xdr:rowOff>
    </xdr:from>
    <xdr:to>
      <xdr:col>0</xdr:col>
      <xdr:colOff>811163</xdr:colOff>
      <xdr:row>33</xdr:row>
      <xdr:rowOff>325082</xdr:rowOff>
    </xdr:to>
    <xdr:pic>
      <xdr:nvPicPr>
        <xdr:cNvPr id="6" name="Image 5">
          <a:extLst>
            <a:ext uri="{FF2B5EF4-FFF2-40B4-BE49-F238E27FC236}">
              <a16:creationId xmlns:a16="http://schemas.microsoft.com/office/drawing/2014/main" id="{03F8D243-57C8-EF49-AF18-6548D8D0DBA8}"/>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1173" y="9546265"/>
          <a:ext cx="679990" cy="658583"/>
        </a:xfrm>
        <a:prstGeom prst="rect">
          <a:avLst/>
        </a:prstGeom>
      </xdr:spPr>
    </xdr:pic>
    <xdr:clientData/>
  </xdr:twoCellAnchor>
  <xdr:twoCellAnchor editAs="oneCell">
    <xdr:from>
      <xdr:col>0</xdr:col>
      <xdr:colOff>0</xdr:colOff>
      <xdr:row>36</xdr:row>
      <xdr:rowOff>65587</xdr:rowOff>
    </xdr:from>
    <xdr:to>
      <xdr:col>0</xdr:col>
      <xdr:colOff>957266</xdr:colOff>
      <xdr:row>38</xdr:row>
      <xdr:rowOff>217027</xdr:rowOff>
    </xdr:to>
    <xdr:pic>
      <xdr:nvPicPr>
        <xdr:cNvPr id="13" name="Image 12">
          <a:extLst>
            <a:ext uri="{FF2B5EF4-FFF2-40B4-BE49-F238E27FC236}">
              <a16:creationId xmlns:a16="http://schemas.microsoft.com/office/drawing/2014/main" id="{C513390E-D518-0D44-9827-4ED12AEF19F7}"/>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0" y="11018592"/>
          <a:ext cx="957266" cy="759609"/>
        </a:xfrm>
        <a:prstGeom prst="rect">
          <a:avLst/>
        </a:prstGeom>
      </xdr:spPr>
    </xdr:pic>
    <xdr:clientData/>
  </xdr:twoCellAnchor>
  <xdr:twoCellAnchor editAs="oneCell">
    <xdr:from>
      <xdr:col>0</xdr:col>
      <xdr:colOff>184836</xdr:colOff>
      <xdr:row>39</xdr:row>
      <xdr:rowOff>8172</xdr:rowOff>
    </xdr:from>
    <xdr:to>
      <xdr:col>0</xdr:col>
      <xdr:colOff>793006</xdr:colOff>
      <xdr:row>43</xdr:row>
      <xdr:rowOff>118741</xdr:rowOff>
    </xdr:to>
    <xdr:pic>
      <xdr:nvPicPr>
        <xdr:cNvPr id="15" name="Image 14">
          <a:extLst>
            <a:ext uri="{FF2B5EF4-FFF2-40B4-BE49-F238E27FC236}">
              <a16:creationId xmlns:a16="http://schemas.microsoft.com/office/drawing/2014/main" id="{0AB96CE4-111F-0D49-8B5C-BE984DA10F9B}"/>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4836" y="11825731"/>
          <a:ext cx="608170" cy="611414"/>
        </a:xfrm>
        <a:prstGeom prst="rect">
          <a:avLst/>
        </a:prstGeom>
      </xdr:spPr>
    </xdr:pic>
    <xdr:clientData/>
  </xdr:twoCellAnchor>
  <xdr:twoCellAnchor editAs="oneCell">
    <xdr:from>
      <xdr:col>0</xdr:col>
      <xdr:colOff>214648</xdr:colOff>
      <xdr:row>44</xdr:row>
      <xdr:rowOff>17886</xdr:rowOff>
    </xdr:from>
    <xdr:to>
      <xdr:col>0</xdr:col>
      <xdr:colOff>799387</xdr:colOff>
      <xdr:row>45</xdr:row>
      <xdr:rowOff>390311</xdr:rowOff>
    </xdr:to>
    <xdr:pic>
      <xdr:nvPicPr>
        <xdr:cNvPr id="17" name="Image 16">
          <a:extLst>
            <a:ext uri="{FF2B5EF4-FFF2-40B4-BE49-F238E27FC236}">
              <a16:creationId xmlns:a16="http://schemas.microsoft.com/office/drawing/2014/main" id="{6BB54309-6823-F342-BD16-1F2EE49F0008}"/>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14648" y="12461501"/>
          <a:ext cx="584739" cy="777871"/>
        </a:xfrm>
        <a:prstGeom prst="rect">
          <a:avLst/>
        </a:prstGeom>
      </xdr:spPr>
    </xdr:pic>
    <xdr:clientData/>
  </xdr:twoCellAnchor>
  <xdr:twoCellAnchor editAs="oneCell">
    <xdr:from>
      <xdr:col>0</xdr:col>
      <xdr:colOff>208686</xdr:colOff>
      <xdr:row>46</xdr:row>
      <xdr:rowOff>15476</xdr:rowOff>
    </xdr:from>
    <xdr:to>
      <xdr:col>0</xdr:col>
      <xdr:colOff>721455</xdr:colOff>
      <xdr:row>46</xdr:row>
      <xdr:rowOff>697605</xdr:rowOff>
    </xdr:to>
    <xdr:pic>
      <xdr:nvPicPr>
        <xdr:cNvPr id="19" name="Image 18">
          <a:extLst>
            <a:ext uri="{FF2B5EF4-FFF2-40B4-BE49-F238E27FC236}">
              <a16:creationId xmlns:a16="http://schemas.microsoft.com/office/drawing/2014/main" id="{6E979ED2-CDA1-3D49-8027-14DAADEF58ED}"/>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08686" y="13114960"/>
          <a:ext cx="512769" cy="682129"/>
        </a:xfrm>
        <a:prstGeom prst="rect">
          <a:avLst/>
        </a:prstGeom>
      </xdr:spPr>
    </xdr:pic>
    <xdr:clientData/>
  </xdr:twoCellAnchor>
  <xdr:twoCellAnchor editAs="oneCell">
    <xdr:from>
      <xdr:col>0</xdr:col>
      <xdr:colOff>202722</xdr:colOff>
      <xdr:row>47</xdr:row>
      <xdr:rowOff>7472</xdr:rowOff>
    </xdr:from>
    <xdr:to>
      <xdr:col>0</xdr:col>
      <xdr:colOff>727417</xdr:colOff>
      <xdr:row>47</xdr:row>
      <xdr:rowOff>705564</xdr:rowOff>
    </xdr:to>
    <xdr:pic>
      <xdr:nvPicPr>
        <xdr:cNvPr id="21" name="Image 20">
          <a:extLst>
            <a:ext uri="{FF2B5EF4-FFF2-40B4-BE49-F238E27FC236}">
              <a16:creationId xmlns:a16="http://schemas.microsoft.com/office/drawing/2014/main" id="{859207D7-0F6E-8C4A-9329-D7CD3222CAB7}"/>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02722" y="13816486"/>
          <a:ext cx="524695" cy="698092"/>
        </a:xfrm>
        <a:prstGeom prst="rect">
          <a:avLst/>
        </a:prstGeom>
      </xdr:spPr>
    </xdr:pic>
    <xdr:clientData/>
  </xdr:twoCellAnchor>
  <xdr:twoCellAnchor editAs="oneCell">
    <xdr:from>
      <xdr:col>0</xdr:col>
      <xdr:colOff>238498</xdr:colOff>
      <xdr:row>48</xdr:row>
      <xdr:rowOff>11024</xdr:rowOff>
    </xdr:from>
    <xdr:to>
      <xdr:col>0</xdr:col>
      <xdr:colOff>757230</xdr:colOff>
      <xdr:row>48</xdr:row>
      <xdr:rowOff>701182</xdr:rowOff>
    </xdr:to>
    <xdr:pic>
      <xdr:nvPicPr>
        <xdr:cNvPr id="23" name="Image 22">
          <a:extLst>
            <a:ext uri="{FF2B5EF4-FFF2-40B4-BE49-F238E27FC236}">
              <a16:creationId xmlns:a16="http://schemas.microsoft.com/office/drawing/2014/main" id="{797F43B0-B54C-C847-9CB0-899D00D6CA4C}"/>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38498" y="14529569"/>
          <a:ext cx="518732" cy="690158"/>
        </a:xfrm>
        <a:prstGeom prst="rect">
          <a:avLst/>
        </a:prstGeom>
      </xdr:spPr>
    </xdr:pic>
    <xdr:clientData/>
  </xdr:twoCellAnchor>
  <xdr:twoCellAnchor editAs="oneCell">
    <xdr:from>
      <xdr:col>0</xdr:col>
      <xdr:colOff>125470</xdr:colOff>
      <xdr:row>49</xdr:row>
      <xdr:rowOff>12370</xdr:rowOff>
    </xdr:from>
    <xdr:to>
      <xdr:col>0</xdr:col>
      <xdr:colOff>792964</xdr:colOff>
      <xdr:row>51</xdr:row>
      <xdr:rowOff>280236</xdr:rowOff>
    </xdr:to>
    <xdr:pic>
      <xdr:nvPicPr>
        <xdr:cNvPr id="25" name="Image 24">
          <a:extLst>
            <a:ext uri="{FF2B5EF4-FFF2-40B4-BE49-F238E27FC236}">
              <a16:creationId xmlns:a16="http://schemas.microsoft.com/office/drawing/2014/main" id="{03A2562F-369F-7246-87EA-1675F066D4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25470" y="15240445"/>
          <a:ext cx="667494" cy="887959"/>
        </a:xfrm>
        <a:prstGeom prst="rect">
          <a:avLst/>
        </a:prstGeom>
      </xdr:spPr>
    </xdr:pic>
    <xdr:clientData/>
  </xdr:twoCellAnchor>
  <xdr:twoCellAnchor editAs="oneCell">
    <xdr:from>
      <xdr:col>0</xdr:col>
      <xdr:colOff>95400</xdr:colOff>
      <xdr:row>52</xdr:row>
      <xdr:rowOff>19674</xdr:rowOff>
    </xdr:from>
    <xdr:to>
      <xdr:col>0</xdr:col>
      <xdr:colOff>862768</xdr:colOff>
      <xdr:row>53</xdr:row>
      <xdr:rowOff>381596</xdr:rowOff>
    </xdr:to>
    <xdr:pic>
      <xdr:nvPicPr>
        <xdr:cNvPr id="29" name="Image 28">
          <a:extLst>
            <a:ext uri="{FF2B5EF4-FFF2-40B4-BE49-F238E27FC236}">
              <a16:creationId xmlns:a16="http://schemas.microsoft.com/office/drawing/2014/main" id="{677B79E7-7657-E44B-8CCA-6D363BAA4531}"/>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95400" y="16124228"/>
          <a:ext cx="767368" cy="767368"/>
        </a:xfrm>
        <a:prstGeom prst="rect">
          <a:avLst/>
        </a:prstGeom>
      </xdr:spPr>
    </xdr:pic>
    <xdr:clientData/>
  </xdr:twoCellAnchor>
  <xdr:twoCellAnchor editAs="oneCell">
    <xdr:from>
      <xdr:col>0</xdr:col>
      <xdr:colOff>89436</xdr:colOff>
      <xdr:row>54</xdr:row>
      <xdr:rowOff>19676</xdr:rowOff>
    </xdr:from>
    <xdr:to>
      <xdr:col>0</xdr:col>
      <xdr:colOff>864554</xdr:colOff>
      <xdr:row>55</xdr:row>
      <xdr:rowOff>389348</xdr:rowOff>
    </xdr:to>
    <xdr:pic>
      <xdr:nvPicPr>
        <xdr:cNvPr id="31" name="Image 30">
          <a:extLst>
            <a:ext uri="{FF2B5EF4-FFF2-40B4-BE49-F238E27FC236}">
              <a16:creationId xmlns:a16="http://schemas.microsoft.com/office/drawing/2014/main" id="{C4811F90-EA7F-BF47-94B7-66373F2D93AC}"/>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89436" y="16935122"/>
          <a:ext cx="775118" cy="775118"/>
        </a:xfrm>
        <a:prstGeom prst="rect">
          <a:avLst/>
        </a:prstGeom>
      </xdr:spPr>
    </xdr:pic>
    <xdr:clientData/>
  </xdr:twoCellAnchor>
  <xdr:twoCellAnchor editAs="oneCell">
    <xdr:from>
      <xdr:col>0</xdr:col>
      <xdr:colOff>95400</xdr:colOff>
      <xdr:row>56</xdr:row>
      <xdr:rowOff>29814</xdr:rowOff>
    </xdr:from>
    <xdr:to>
      <xdr:col>0</xdr:col>
      <xdr:colOff>864554</xdr:colOff>
      <xdr:row>57</xdr:row>
      <xdr:rowOff>393522</xdr:rowOff>
    </xdr:to>
    <xdr:pic>
      <xdr:nvPicPr>
        <xdr:cNvPr id="33" name="Image 32">
          <a:extLst>
            <a:ext uri="{FF2B5EF4-FFF2-40B4-BE49-F238E27FC236}">
              <a16:creationId xmlns:a16="http://schemas.microsoft.com/office/drawing/2014/main" id="{6D0E383F-4ED7-3848-A4FF-956AA148E39D}"/>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95400" y="17756152"/>
          <a:ext cx="769154" cy="769154"/>
        </a:xfrm>
        <a:prstGeom prst="rect">
          <a:avLst/>
        </a:prstGeom>
      </xdr:spPr>
    </xdr:pic>
    <xdr:clientData/>
  </xdr:twoCellAnchor>
  <xdr:twoCellAnchor editAs="oneCell">
    <xdr:from>
      <xdr:col>0</xdr:col>
      <xdr:colOff>160986</xdr:colOff>
      <xdr:row>58</xdr:row>
      <xdr:rowOff>11031</xdr:rowOff>
    </xdr:from>
    <xdr:to>
      <xdr:col>0</xdr:col>
      <xdr:colOff>840704</xdr:colOff>
      <xdr:row>58</xdr:row>
      <xdr:rowOff>690749</xdr:rowOff>
    </xdr:to>
    <xdr:pic>
      <xdr:nvPicPr>
        <xdr:cNvPr id="35" name="Image 34">
          <a:extLst>
            <a:ext uri="{FF2B5EF4-FFF2-40B4-BE49-F238E27FC236}">
              <a16:creationId xmlns:a16="http://schemas.microsoft.com/office/drawing/2014/main" id="{37A5D3F5-C611-2849-B822-2515855246D9}"/>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160986" y="18750984"/>
          <a:ext cx="679718" cy="679718"/>
        </a:xfrm>
        <a:prstGeom prst="rect">
          <a:avLst/>
        </a:prstGeom>
      </xdr:spPr>
    </xdr:pic>
    <xdr:clientData/>
  </xdr:twoCellAnchor>
  <xdr:twoCellAnchor editAs="oneCell">
    <xdr:from>
      <xdr:col>0</xdr:col>
      <xdr:colOff>143100</xdr:colOff>
      <xdr:row>59</xdr:row>
      <xdr:rowOff>5962</xdr:rowOff>
    </xdr:from>
    <xdr:to>
      <xdr:col>0</xdr:col>
      <xdr:colOff>838081</xdr:colOff>
      <xdr:row>59</xdr:row>
      <xdr:rowOff>700943</xdr:rowOff>
    </xdr:to>
    <xdr:pic>
      <xdr:nvPicPr>
        <xdr:cNvPr id="37" name="Image 36">
          <a:extLst>
            <a:ext uri="{FF2B5EF4-FFF2-40B4-BE49-F238E27FC236}">
              <a16:creationId xmlns:a16="http://schemas.microsoft.com/office/drawing/2014/main" id="{C843685C-B47C-EB4C-92FB-90A3B631F87D}"/>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143100" y="19455446"/>
          <a:ext cx="694981" cy="694981"/>
        </a:xfrm>
        <a:prstGeom prst="rect">
          <a:avLst/>
        </a:prstGeom>
      </xdr:spPr>
    </xdr:pic>
    <xdr:clientData/>
  </xdr:twoCellAnchor>
  <xdr:twoCellAnchor editAs="oneCell">
    <xdr:from>
      <xdr:col>0</xdr:col>
      <xdr:colOff>166949</xdr:colOff>
      <xdr:row>60</xdr:row>
      <xdr:rowOff>3339</xdr:rowOff>
    </xdr:from>
    <xdr:to>
      <xdr:col>0</xdr:col>
      <xdr:colOff>846666</xdr:colOff>
      <xdr:row>60</xdr:row>
      <xdr:rowOff>683056</xdr:rowOff>
    </xdr:to>
    <xdr:pic>
      <xdr:nvPicPr>
        <xdr:cNvPr id="39" name="Image 38">
          <a:extLst>
            <a:ext uri="{FF2B5EF4-FFF2-40B4-BE49-F238E27FC236}">
              <a16:creationId xmlns:a16="http://schemas.microsoft.com/office/drawing/2014/main" id="{74464D5B-E48E-6A4E-9F86-4F2DD6C606E5}"/>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166949" y="20162353"/>
          <a:ext cx="679717" cy="679717"/>
        </a:xfrm>
        <a:prstGeom prst="rect">
          <a:avLst/>
        </a:prstGeom>
      </xdr:spPr>
    </xdr:pic>
    <xdr:clientData/>
  </xdr:twoCellAnchor>
  <xdr:twoCellAnchor editAs="oneCell">
    <xdr:from>
      <xdr:col>0</xdr:col>
      <xdr:colOff>208686</xdr:colOff>
      <xdr:row>61</xdr:row>
      <xdr:rowOff>9301</xdr:rowOff>
    </xdr:from>
    <xdr:to>
      <xdr:col>0</xdr:col>
      <xdr:colOff>888404</xdr:colOff>
      <xdr:row>61</xdr:row>
      <xdr:rowOff>689019</xdr:rowOff>
    </xdr:to>
    <xdr:pic>
      <xdr:nvPicPr>
        <xdr:cNvPr id="41" name="Image 40">
          <a:extLst>
            <a:ext uri="{FF2B5EF4-FFF2-40B4-BE49-F238E27FC236}">
              <a16:creationId xmlns:a16="http://schemas.microsoft.com/office/drawing/2014/main" id="{A620C620-C31C-694F-80C4-AE010C1FC6C5}"/>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08686" y="20865921"/>
          <a:ext cx="679718" cy="679718"/>
        </a:xfrm>
        <a:prstGeom prst="rect">
          <a:avLst/>
        </a:prstGeom>
      </xdr:spPr>
    </xdr:pic>
    <xdr:clientData/>
  </xdr:twoCellAnchor>
  <xdr:twoCellAnchor editAs="oneCell">
    <xdr:from>
      <xdr:col>0</xdr:col>
      <xdr:colOff>89435</xdr:colOff>
      <xdr:row>63</xdr:row>
      <xdr:rowOff>23240</xdr:rowOff>
    </xdr:from>
    <xdr:to>
      <xdr:col>0</xdr:col>
      <xdr:colOff>900328</xdr:colOff>
      <xdr:row>65</xdr:row>
      <xdr:rowOff>290073</xdr:rowOff>
    </xdr:to>
    <xdr:pic>
      <xdr:nvPicPr>
        <xdr:cNvPr id="43" name="Image 42">
          <a:extLst>
            <a:ext uri="{FF2B5EF4-FFF2-40B4-BE49-F238E27FC236}">
              <a16:creationId xmlns:a16="http://schemas.microsoft.com/office/drawing/2014/main" id="{B7CA5731-228A-804F-8F77-024EA3ECBACF}"/>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89435" y="21577465"/>
          <a:ext cx="810893" cy="875002"/>
        </a:xfrm>
        <a:prstGeom prst="rect">
          <a:avLst/>
        </a:prstGeom>
      </xdr:spPr>
    </xdr:pic>
    <xdr:clientData/>
  </xdr:twoCellAnchor>
  <xdr:twoCellAnchor editAs="oneCell">
    <xdr:from>
      <xdr:col>0</xdr:col>
      <xdr:colOff>0</xdr:colOff>
      <xdr:row>66</xdr:row>
      <xdr:rowOff>103105</xdr:rowOff>
    </xdr:from>
    <xdr:to>
      <xdr:col>0</xdr:col>
      <xdr:colOff>937095</xdr:colOff>
      <xdr:row>68</xdr:row>
      <xdr:rowOff>268309</xdr:rowOff>
    </xdr:to>
    <xdr:pic>
      <xdr:nvPicPr>
        <xdr:cNvPr id="45" name="Image 44">
          <a:extLst>
            <a:ext uri="{FF2B5EF4-FFF2-40B4-BE49-F238E27FC236}">
              <a16:creationId xmlns:a16="http://schemas.microsoft.com/office/drawing/2014/main" id="{26453B8F-33D8-214D-A830-74CD2C6A4884}"/>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0" y="22569584"/>
          <a:ext cx="937095" cy="773373"/>
        </a:xfrm>
        <a:prstGeom prst="rect">
          <a:avLst/>
        </a:prstGeom>
      </xdr:spPr>
    </xdr:pic>
    <xdr:clientData/>
  </xdr:twoCellAnchor>
  <xdr:twoCellAnchor editAs="oneCell">
    <xdr:from>
      <xdr:col>0</xdr:col>
      <xdr:colOff>0</xdr:colOff>
      <xdr:row>69</xdr:row>
      <xdr:rowOff>53662</xdr:rowOff>
    </xdr:from>
    <xdr:to>
      <xdr:col>0</xdr:col>
      <xdr:colOff>955072</xdr:colOff>
      <xdr:row>70</xdr:row>
      <xdr:rowOff>363710</xdr:rowOff>
    </xdr:to>
    <xdr:pic>
      <xdr:nvPicPr>
        <xdr:cNvPr id="47" name="Image 46">
          <a:extLst>
            <a:ext uri="{FF2B5EF4-FFF2-40B4-BE49-F238E27FC236}">
              <a16:creationId xmlns:a16="http://schemas.microsoft.com/office/drawing/2014/main" id="{047D88AC-CD04-7B44-AB8A-AE5081F8E55F}"/>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0" y="23432394"/>
          <a:ext cx="955072" cy="715494"/>
        </a:xfrm>
        <a:prstGeom prst="rect">
          <a:avLst/>
        </a:prstGeom>
      </xdr:spPr>
    </xdr:pic>
    <xdr:clientData/>
  </xdr:twoCellAnchor>
  <xdr:twoCellAnchor editAs="oneCell">
    <xdr:from>
      <xdr:col>0</xdr:col>
      <xdr:colOff>143100</xdr:colOff>
      <xdr:row>71</xdr:row>
      <xdr:rowOff>11925</xdr:rowOff>
    </xdr:from>
    <xdr:to>
      <xdr:col>0</xdr:col>
      <xdr:colOff>822818</xdr:colOff>
      <xdr:row>71</xdr:row>
      <xdr:rowOff>691643</xdr:rowOff>
    </xdr:to>
    <xdr:pic>
      <xdr:nvPicPr>
        <xdr:cNvPr id="49" name="Image 48">
          <a:extLst>
            <a:ext uri="{FF2B5EF4-FFF2-40B4-BE49-F238E27FC236}">
              <a16:creationId xmlns:a16="http://schemas.microsoft.com/office/drawing/2014/main" id="{A4264F78-A9E1-E34B-ADDD-3EB206D2EB8B}"/>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143100" y="24201549"/>
          <a:ext cx="679718" cy="679718"/>
        </a:xfrm>
        <a:prstGeom prst="rect">
          <a:avLst/>
        </a:prstGeom>
      </xdr:spPr>
    </xdr:pic>
    <xdr:clientData/>
  </xdr:twoCellAnchor>
  <xdr:twoCellAnchor editAs="oneCell">
    <xdr:from>
      <xdr:col>0</xdr:col>
      <xdr:colOff>113286</xdr:colOff>
      <xdr:row>72</xdr:row>
      <xdr:rowOff>11924</xdr:rowOff>
    </xdr:from>
    <xdr:to>
      <xdr:col>0</xdr:col>
      <xdr:colOff>858592</xdr:colOff>
      <xdr:row>72</xdr:row>
      <xdr:rowOff>682699</xdr:rowOff>
    </xdr:to>
    <xdr:pic>
      <xdr:nvPicPr>
        <xdr:cNvPr id="51" name="Image 50">
          <a:extLst>
            <a:ext uri="{FF2B5EF4-FFF2-40B4-BE49-F238E27FC236}">
              <a16:creationId xmlns:a16="http://schemas.microsoft.com/office/drawing/2014/main" id="{AA97DA61-4B41-A643-AFC7-E7A90855E5B5}"/>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113286" y="24899154"/>
          <a:ext cx="745306" cy="670775"/>
        </a:xfrm>
        <a:prstGeom prst="rect">
          <a:avLst/>
        </a:prstGeom>
      </xdr:spPr>
    </xdr:pic>
    <xdr:clientData/>
  </xdr:twoCellAnchor>
  <xdr:twoCellAnchor editAs="oneCell">
    <xdr:from>
      <xdr:col>0</xdr:col>
      <xdr:colOff>17888</xdr:colOff>
      <xdr:row>73</xdr:row>
      <xdr:rowOff>107325</xdr:rowOff>
    </xdr:from>
    <xdr:to>
      <xdr:col>0</xdr:col>
      <xdr:colOff>948027</xdr:colOff>
      <xdr:row>75</xdr:row>
      <xdr:rowOff>196760</xdr:rowOff>
    </xdr:to>
    <xdr:pic>
      <xdr:nvPicPr>
        <xdr:cNvPr id="53" name="Image 52">
          <a:extLst>
            <a:ext uri="{FF2B5EF4-FFF2-40B4-BE49-F238E27FC236}">
              <a16:creationId xmlns:a16="http://schemas.microsoft.com/office/drawing/2014/main" id="{73EAC9D1-39D7-1B4D-B262-8B72A6C4AD85}"/>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17888" y="25692161"/>
          <a:ext cx="930139" cy="69760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099f62c6-c3b7-4f97-959f-e0096a231d27.filesusr.com/ugd/dc81db_1950f683ded14a0ba1e3119af0a15b98.pdf" TargetMode="External"/><Relationship Id="rId1" Type="http://schemas.openxmlformats.org/officeDocument/2006/relationships/hyperlink" Target="https://www.chezlamarchand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DFA75-4255-5B4F-8094-63FA0C9BF4C1}">
  <dimension ref="A1:V102"/>
  <sheetViews>
    <sheetView tabSelected="1" topLeftCell="A58" zoomScale="213" zoomScaleNormal="213" workbookViewId="0">
      <selection activeCell="A79" sqref="A79:B79"/>
    </sheetView>
  </sheetViews>
  <sheetFormatPr baseColWidth="10" defaultRowHeight="16"/>
  <cols>
    <col min="1" max="1" width="12.83203125" customWidth="1"/>
    <col min="2" max="2" width="20.5" style="77" customWidth="1"/>
    <col min="3" max="3" width="11.33203125" customWidth="1"/>
    <col min="4" max="4" width="2.5" customWidth="1"/>
    <col min="5" max="5" width="5.83203125" customWidth="1"/>
    <col min="6" max="6" width="2.6640625" customWidth="1"/>
    <col min="7" max="7" width="4.5" customWidth="1"/>
    <col min="8" max="8" width="6.1640625" customWidth="1"/>
    <col min="9" max="9" width="1.83203125" customWidth="1"/>
    <col min="10" max="10" width="11.5" customWidth="1"/>
    <col min="11" max="11" width="11.1640625" customWidth="1"/>
    <col min="12" max="12" width="2.83203125" hidden="1" customWidth="1"/>
    <col min="13" max="13" width="4.83203125" customWidth="1"/>
  </cols>
  <sheetData>
    <row r="1" spans="1:13" ht="43" customHeight="1">
      <c r="A1" s="175" t="s">
        <v>67</v>
      </c>
      <c r="B1" s="175"/>
      <c r="C1" s="175"/>
      <c r="D1" s="175"/>
      <c r="E1" s="175"/>
      <c r="F1" s="175"/>
      <c r="G1" s="175"/>
      <c r="H1" s="175"/>
      <c r="I1" s="175"/>
      <c r="J1" s="175"/>
      <c r="K1" s="8"/>
      <c r="L1" s="8"/>
      <c r="M1" s="8"/>
    </row>
    <row r="2" spans="1:13" ht="11" customHeight="1">
      <c r="A2" s="10" t="s">
        <v>3</v>
      </c>
      <c r="B2" s="70" t="s">
        <v>0</v>
      </c>
      <c r="C2" s="184" t="s">
        <v>32</v>
      </c>
      <c r="D2" s="185"/>
      <c r="E2" s="10" t="s">
        <v>1</v>
      </c>
      <c r="F2" s="12"/>
      <c r="G2" s="10" t="s">
        <v>7</v>
      </c>
      <c r="H2" s="10" t="s">
        <v>2</v>
      </c>
      <c r="I2" s="51"/>
      <c r="J2" s="182" t="s">
        <v>97</v>
      </c>
      <c r="K2" s="183"/>
      <c r="L2" s="7"/>
      <c r="M2" s="7"/>
    </row>
    <row r="3" spans="1:13" ht="9" customHeight="1">
      <c r="A3" s="165"/>
      <c r="B3" s="147" t="s">
        <v>23</v>
      </c>
      <c r="C3" s="163" t="s">
        <v>16</v>
      </c>
      <c r="D3" s="164"/>
      <c r="E3" s="13"/>
      <c r="F3" s="14"/>
      <c r="G3" s="34"/>
      <c r="H3" s="32"/>
      <c r="I3" s="52"/>
      <c r="J3" s="183"/>
      <c r="K3" s="183"/>
      <c r="L3" s="7"/>
      <c r="M3" s="7"/>
    </row>
    <row r="4" spans="1:13" ht="9" customHeight="1">
      <c r="A4" s="166"/>
      <c r="B4" s="148"/>
      <c r="C4" s="142" t="s">
        <v>14</v>
      </c>
      <c r="D4" s="143"/>
      <c r="E4" s="13">
        <v>60</v>
      </c>
      <c r="F4" s="14"/>
      <c r="G4" s="35"/>
      <c r="H4" s="13">
        <f>(E4*G4)</f>
        <v>0</v>
      </c>
      <c r="I4" s="30"/>
      <c r="J4" s="183"/>
      <c r="K4" s="183"/>
      <c r="L4" s="7"/>
      <c r="M4" s="7"/>
    </row>
    <row r="5" spans="1:13" ht="9" customHeight="1">
      <c r="A5" s="166"/>
      <c r="B5" s="148"/>
      <c r="C5" s="142" t="s">
        <v>12</v>
      </c>
      <c r="D5" s="143"/>
      <c r="E5" s="13">
        <v>40</v>
      </c>
      <c r="F5" s="14"/>
      <c r="G5" s="35"/>
      <c r="H5" s="13">
        <f>(E5*G5)</f>
        <v>0</v>
      </c>
      <c r="I5" s="30"/>
      <c r="J5" s="183"/>
      <c r="K5" s="183"/>
      <c r="L5" s="7"/>
      <c r="M5" s="7"/>
    </row>
    <row r="6" spans="1:13" ht="9" customHeight="1">
      <c r="A6" s="166"/>
      <c r="B6" s="148"/>
      <c r="C6" s="142" t="s">
        <v>17</v>
      </c>
      <c r="D6" s="143"/>
      <c r="E6" s="13">
        <v>23</v>
      </c>
      <c r="F6" s="14"/>
      <c r="G6" s="35"/>
      <c r="H6" s="13">
        <f>(E6*G6)</f>
        <v>0</v>
      </c>
      <c r="I6" s="30"/>
      <c r="J6" s="183"/>
      <c r="K6" s="183"/>
      <c r="L6" s="7"/>
      <c r="M6" s="7"/>
    </row>
    <row r="7" spans="1:13" ht="9" customHeight="1">
      <c r="A7" s="166"/>
      <c r="B7" s="148"/>
      <c r="C7" s="142" t="s">
        <v>18</v>
      </c>
      <c r="D7" s="143"/>
      <c r="E7" s="13">
        <v>20</v>
      </c>
      <c r="F7" s="14"/>
      <c r="G7" s="35"/>
      <c r="H7" s="13">
        <f t="shared" ref="H7" si="0">(E7*G7)</f>
        <v>0</v>
      </c>
      <c r="I7" s="30"/>
      <c r="J7" s="183"/>
      <c r="K7" s="183"/>
      <c r="L7" s="7"/>
      <c r="M7" s="7"/>
    </row>
    <row r="8" spans="1:13" ht="9" customHeight="1">
      <c r="A8" s="166"/>
      <c r="B8" s="148"/>
      <c r="C8" s="163" t="s">
        <v>33</v>
      </c>
      <c r="D8" s="164"/>
      <c r="E8" s="16"/>
      <c r="F8" s="14"/>
      <c r="G8" s="165"/>
      <c r="H8" s="153"/>
      <c r="I8" s="30"/>
      <c r="J8" s="183"/>
      <c r="K8" s="183"/>
      <c r="L8" s="7"/>
      <c r="M8" s="7"/>
    </row>
    <row r="9" spans="1:13" ht="9" customHeight="1">
      <c r="A9" s="166"/>
      <c r="B9" s="148"/>
      <c r="C9" s="15" t="s">
        <v>8</v>
      </c>
      <c r="D9" s="11"/>
      <c r="E9" s="17"/>
      <c r="F9" s="14"/>
      <c r="G9" s="166"/>
      <c r="H9" s="153"/>
      <c r="I9" s="30"/>
      <c r="J9" s="183"/>
      <c r="K9" s="183"/>
      <c r="L9" s="7"/>
      <c r="M9" s="7"/>
    </row>
    <row r="10" spans="1:13" ht="9" customHeight="1">
      <c r="A10" s="166"/>
      <c r="B10" s="148"/>
      <c r="C10" s="15" t="s">
        <v>13</v>
      </c>
      <c r="D10" s="11"/>
      <c r="E10" s="17"/>
      <c r="F10" s="14"/>
      <c r="G10" s="166"/>
      <c r="H10" s="153"/>
      <c r="I10" s="30"/>
      <c r="J10" s="183"/>
      <c r="K10" s="183"/>
      <c r="L10" s="7"/>
      <c r="M10" s="7"/>
    </row>
    <row r="11" spans="1:13" ht="9" customHeight="1">
      <c r="A11" s="166"/>
      <c r="B11" s="148"/>
      <c r="C11" s="15" t="s">
        <v>9</v>
      </c>
      <c r="D11" s="11"/>
      <c r="E11" s="17"/>
      <c r="F11" s="14"/>
      <c r="G11" s="166"/>
      <c r="H11" s="153"/>
      <c r="I11" s="30"/>
      <c r="J11" s="183"/>
      <c r="K11" s="183"/>
      <c r="L11" s="7"/>
      <c r="M11" s="7"/>
    </row>
    <row r="12" spans="1:13" ht="9" customHeight="1">
      <c r="A12" s="166"/>
      <c r="B12" s="148"/>
      <c r="C12" s="15" t="s">
        <v>15</v>
      </c>
      <c r="D12" s="11"/>
      <c r="E12" s="17"/>
      <c r="F12" s="14"/>
      <c r="G12" s="166"/>
      <c r="H12" s="153"/>
      <c r="I12" s="30"/>
      <c r="J12" s="183"/>
      <c r="K12" s="183"/>
      <c r="L12" s="7"/>
      <c r="M12" s="7"/>
    </row>
    <row r="13" spans="1:13" ht="9" customHeight="1">
      <c r="A13" s="166"/>
      <c r="B13" s="148"/>
      <c r="C13" s="18" t="s">
        <v>19</v>
      </c>
      <c r="D13" s="11"/>
      <c r="E13" s="19"/>
      <c r="F13" s="20"/>
      <c r="G13" s="166"/>
      <c r="H13" s="153"/>
      <c r="I13" s="30"/>
      <c r="J13" s="183"/>
      <c r="K13" s="183"/>
      <c r="L13" s="7"/>
      <c r="M13" s="7"/>
    </row>
    <row r="14" spans="1:13" ht="9" customHeight="1">
      <c r="A14" s="167"/>
      <c r="B14" s="152"/>
      <c r="C14" s="21" t="s">
        <v>10</v>
      </c>
      <c r="D14" s="22"/>
      <c r="E14" s="23"/>
      <c r="F14" s="20"/>
      <c r="G14" s="167"/>
      <c r="H14" s="153"/>
      <c r="I14" s="30"/>
      <c r="J14" s="183"/>
      <c r="K14" s="183"/>
      <c r="L14" s="7"/>
      <c r="M14" s="7"/>
    </row>
    <row r="15" spans="1:13" ht="24" customHeight="1">
      <c r="A15" s="165"/>
      <c r="B15" s="147" t="s">
        <v>68</v>
      </c>
      <c r="C15" s="159" t="s">
        <v>27</v>
      </c>
      <c r="D15" s="160"/>
      <c r="E15" s="23">
        <v>58</v>
      </c>
      <c r="F15" s="20"/>
      <c r="G15" s="33"/>
      <c r="H15" s="13">
        <f>E15*G15</f>
        <v>0</v>
      </c>
      <c r="I15" s="30"/>
      <c r="J15" s="195" t="s">
        <v>105</v>
      </c>
      <c r="K15" s="192"/>
      <c r="L15" s="7"/>
      <c r="M15" s="7"/>
    </row>
    <row r="16" spans="1:13" ht="24" customHeight="1">
      <c r="A16" s="166"/>
      <c r="B16" s="148"/>
      <c r="C16" s="161" t="s">
        <v>28</v>
      </c>
      <c r="D16" s="162"/>
      <c r="E16" s="32">
        <v>52</v>
      </c>
      <c r="F16" s="20"/>
      <c r="G16" s="33"/>
      <c r="H16" s="13">
        <f t="shared" ref="H16:H17" si="1">E16*G16</f>
        <v>0</v>
      </c>
      <c r="I16" s="30"/>
      <c r="J16" s="28"/>
      <c r="K16" s="2"/>
      <c r="L16" s="2"/>
      <c r="M16" s="2"/>
    </row>
    <row r="17" spans="1:13" ht="24" customHeight="1">
      <c r="A17" s="167"/>
      <c r="B17" s="152"/>
      <c r="C17" s="161" t="s">
        <v>29</v>
      </c>
      <c r="D17" s="162"/>
      <c r="E17" s="32">
        <v>48</v>
      </c>
      <c r="F17" s="20"/>
      <c r="G17" s="33"/>
      <c r="H17" s="13">
        <f t="shared" si="1"/>
        <v>0</v>
      </c>
      <c r="I17" s="30"/>
      <c r="J17" s="28"/>
      <c r="K17" s="2"/>
      <c r="L17" s="2"/>
      <c r="M17" s="2"/>
    </row>
    <row r="18" spans="1:13" ht="25" customHeight="1">
      <c r="A18" s="156"/>
      <c r="B18" s="99" t="s">
        <v>69</v>
      </c>
      <c r="C18" s="159" t="s">
        <v>27</v>
      </c>
      <c r="D18" s="160"/>
      <c r="E18" s="32">
        <v>62</v>
      </c>
      <c r="F18" s="20"/>
      <c r="G18" s="33"/>
      <c r="H18" s="13">
        <f>E18*G18</f>
        <v>0</v>
      </c>
      <c r="I18" s="30"/>
      <c r="J18" s="28"/>
      <c r="K18" s="4"/>
      <c r="L18" s="2"/>
      <c r="M18" s="2"/>
    </row>
    <row r="19" spans="1:13" ht="25" customHeight="1">
      <c r="A19" s="157"/>
      <c r="B19" s="100"/>
      <c r="C19" s="161" t="s">
        <v>28</v>
      </c>
      <c r="D19" s="162"/>
      <c r="E19" s="32">
        <v>55</v>
      </c>
      <c r="F19" s="20"/>
      <c r="G19" s="33"/>
      <c r="H19" s="13">
        <f t="shared" ref="H19:H20" si="2">E19*G19</f>
        <v>0</v>
      </c>
      <c r="I19" s="30"/>
      <c r="J19" s="81" t="s">
        <v>96</v>
      </c>
      <c r="K19" s="4"/>
      <c r="L19" s="2"/>
      <c r="M19" s="2"/>
    </row>
    <row r="20" spans="1:13" ht="24" customHeight="1">
      <c r="A20" s="158"/>
      <c r="B20" s="101"/>
      <c r="C20" s="161" t="s">
        <v>29</v>
      </c>
      <c r="D20" s="162"/>
      <c r="E20" s="32">
        <v>49</v>
      </c>
      <c r="F20" s="20"/>
      <c r="G20" s="33"/>
      <c r="H20" s="13">
        <f t="shared" si="2"/>
        <v>0</v>
      </c>
      <c r="I20" s="30"/>
      <c r="J20" s="112" t="s">
        <v>95</v>
      </c>
      <c r="K20" s="112"/>
      <c r="L20" s="2"/>
      <c r="M20" s="2"/>
    </row>
    <row r="21" spans="1:13" ht="46" customHeight="1">
      <c r="A21" s="145"/>
      <c r="B21" s="147" t="s">
        <v>70</v>
      </c>
      <c r="C21" s="176" t="s">
        <v>11</v>
      </c>
      <c r="D21" s="176"/>
      <c r="E21" s="186">
        <v>77</v>
      </c>
      <c r="F21" s="20"/>
      <c r="G21" s="181"/>
      <c r="H21" s="153">
        <f>E21*G21</f>
        <v>0</v>
      </c>
      <c r="I21" s="30"/>
      <c r="J21" s="133"/>
      <c r="K21" s="134"/>
      <c r="L21" s="2"/>
      <c r="M21" s="2"/>
    </row>
    <row r="22" spans="1:13" ht="46" customHeight="1">
      <c r="A22" s="151"/>
      <c r="B22" s="152"/>
      <c r="C22" s="176"/>
      <c r="D22" s="176"/>
      <c r="E22" s="180"/>
      <c r="F22" s="20"/>
      <c r="G22" s="132"/>
      <c r="H22" s="153"/>
      <c r="I22" s="30"/>
      <c r="J22" s="135" t="s">
        <v>4</v>
      </c>
      <c r="K22" s="136"/>
      <c r="L22" s="2"/>
      <c r="M22" s="2"/>
    </row>
    <row r="23" spans="1:13" ht="46" customHeight="1">
      <c r="A23" s="145"/>
      <c r="B23" s="177" t="s">
        <v>24</v>
      </c>
      <c r="C23" s="176" t="s">
        <v>30</v>
      </c>
      <c r="D23" s="176"/>
      <c r="E23" s="179">
        <v>10</v>
      </c>
      <c r="F23" s="20"/>
      <c r="G23" s="181"/>
      <c r="H23" s="153">
        <f>E23*G23</f>
        <v>0</v>
      </c>
      <c r="I23" s="30"/>
      <c r="J23" s="135" t="s">
        <v>5</v>
      </c>
      <c r="K23" s="136"/>
      <c r="L23" s="2"/>
      <c r="M23" s="2"/>
    </row>
    <row r="24" spans="1:13" ht="50" customHeight="1">
      <c r="A24" s="151"/>
      <c r="B24" s="178"/>
      <c r="C24" s="176"/>
      <c r="D24" s="176"/>
      <c r="E24" s="180"/>
      <c r="F24" s="20"/>
      <c r="G24" s="132"/>
      <c r="H24" s="153"/>
      <c r="I24" s="30"/>
      <c r="J24" s="137" t="s">
        <v>6</v>
      </c>
      <c r="K24" s="138"/>
      <c r="L24" s="2"/>
      <c r="M24" s="2"/>
    </row>
    <row r="25" spans="1:13" ht="43" customHeight="1">
      <c r="A25" s="145"/>
      <c r="B25" s="177" t="s">
        <v>25</v>
      </c>
      <c r="C25" s="176" t="s">
        <v>31</v>
      </c>
      <c r="D25" s="176"/>
      <c r="E25" s="179">
        <v>15.5</v>
      </c>
      <c r="F25" s="20"/>
      <c r="G25" s="181"/>
      <c r="H25" s="153">
        <f>E25*G25</f>
        <v>0</v>
      </c>
      <c r="I25" s="30"/>
      <c r="J25" s="28"/>
      <c r="K25" s="2"/>
      <c r="L25" s="2"/>
      <c r="M25" s="2"/>
    </row>
    <row r="26" spans="1:13" ht="45" customHeight="1">
      <c r="A26" s="151"/>
      <c r="B26" s="152"/>
      <c r="C26" s="176"/>
      <c r="D26" s="176"/>
      <c r="E26" s="180"/>
      <c r="F26" s="20"/>
      <c r="G26" s="132"/>
      <c r="H26" s="153"/>
      <c r="I26" s="30"/>
      <c r="J26" s="28"/>
      <c r="K26" s="2"/>
      <c r="L26" s="2"/>
      <c r="M26" s="2"/>
    </row>
    <row r="27" spans="1:13" ht="45" customHeight="1">
      <c r="A27" s="145"/>
      <c r="B27" s="193" t="s">
        <v>26</v>
      </c>
      <c r="C27" s="176" t="s">
        <v>31</v>
      </c>
      <c r="D27" s="176"/>
      <c r="E27" s="153">
        <v>14</v>
      </c>
      <c r="F27" s="20"/>
      <c r="G27" s="170"/>
      <c r="H27" s="153">
        <f>E27*G27</f>
        <v>0</v>
      </c>
      <c r="I27" s="30"/>
      <c r="J27" s="28"/>
      <c r="K27" s="2"/>
      <c r="L27" s="2"/>
      <c r="M27" s="2"/>
    </row>
    <row r="28" spans="1:13" ht="45" customHeight="1">
      <c r="A28" s="151"/>
      <c r="B28" s="194"/>
      <c r="C28" s="176"/>
      <c r="D28" s="176"/>
      <c r="E28" s="153"/>
      <c r="F28" s="28"/>
      <c r="G28" s="170"/>
      <c r="H28" s="153"/>
      <c r="I28" s="30"/>
      <c r="J28" s="28"/>
      <c r="K28" s="2"/>
      <c r="L28" s="2"/>
      <c r="M28" s="2"/>
    </row>
    <row r="29" spans="1:13" ht="3" hidden="1" customHeight="1">
      <c r="A29" s="171"/>
      <c r="B29" s="172" t="s">
        <v>35</v>
      </c>
      <c r="C29" s="170" t="s">
        <v>20</v>
      </c>
      <c r="D29" s="168"/>
      <c r="E29" s="153">
        <v>32</v>
      </c>
      <c r="F29" s="20"/>
      <c r="G29" s="37"/>
      <c r="H29" s="153">
        <f>E29*G30</f>
        <v>0</v>
      </c>
      <c r="I29" s="30"/>
      <c r="J29" s="28"/>
      <c r="K29" s="2"/>
      <c r="L29" s="2"/>
      <c r="M29" s="2"/>
    </row>
    <row r="30" spans="1:13" ht="25" customHeight="1">
      <c r="A30" s="171"/>
      <c r="B30" s="172"/>
      <c r="C30" s="170"/>
      <c r="D30" s="168"/>
      <c r="E30" s="153"/>
      <c r="F30" s="28"/>
      <c r="G30" s="131"/>
      <c r="H30" s="153"/>
      <c r="I30" s="30"/>
      <c r="J30" s="28"/>
      <c r="K30" s="2"/>
      <c r="L30" s="2"/>
      <c r="M30" s="2"/>
    </row>
    <row r="31" spans="1:13" ht="24" customHeight="1">
      <c r="A31" s="171"/>
      <c r="B31" s="172"/>
      <c r="C31" s="35" t="s">
        <v>22</v>
      </c>
      <c r="D31" s="41"/>
      <c r="E31" s="153"/>
      <c r="F31" s="28"/>
      <c r="G31" s="131"/>
      <c r="H31" s="153"/>
      <c r="I31" s="30"/>
      <c r="J31" s="28"/>
      <c r="K31" s="2"/>
      <c r="L31" s="2"/>
      <c r="M31" s="2"/>
    </row>
    <row r="32" spans="1:13" ht="24" customHeight="1">
      <c r="A32" s="145"/>
      <c r="B32" s="147"/>
      <c r="C32" s="36" t="s">
        <v>21</v>
      </c>
      <c r="D32" s="45"/>
      <c r="E32" s="153"/>
      <c r="F32" s="28"/>
      <c r="G32" s="132"/>
      <c r="H32" s="153"/>
      <c r="I32" s="30"/>
      <c r="J32" s="28"/>
      <c r="K32" s="2"/>
      <c r="L32" s="2"/>
      <c r="M32" s="2"/>
    </row>
    <row r="33" spans="1:22" ht="28" customHeight="1">
      <c r="A33" s="171"/>
      <c r="B33" s="172" t="s">
        <v>34</v>
      </c>
      <c r="C33" s="170" t="s">
        <v>77</v>
      </c>
      <c r="D33" s="170"/>
      <c r="E33" s="95">
        <v>34.5</v>
      </c>
      <c r="F33" s="28"/>
      <c r="G33" s="170"/>
      <c r="H33" s="153">
        <f>E33*G33</f>
        <v>0</v>
      </c>
      <c r="I33" s="30"/>
      <c r="J33" s="28"/>
      <c r="K33" s="2"/>
      <c r="L33" s="2"/>
      <c r="M33" s="2"/>
    </row>
    <row r="34" spans="1:22" ht="28" customHeight="1">
      <c r="A34" s="171"/>
      <c r="B34" s="172"/>
      <c r="C34" s="170"/>
      <c r="D34" s="170"/>
      <c r="E34" s="95"/>
      <c r="F34" s="38"/>
      <c r="G34" s="170"/>
      <c r="H34" s="153"/>
      <c r="I34" s="30"/>
      <c r="J34" s="28"/>
      <c r="K34" s="2"/>
      <c r="L34" s="2"/>
      <c r="M34" s="2"/>
      <c r="O34" s="39"/>
    </row>
    <row r="35" spans="1:22" ht="28" customHeight="1">
      <c r="A35" s="26"/>
      <c r="B35" s="71"/>
      <c r="C35" s="27"/>
      <c r="D35" s="27"/>
      <c r="E35" s="26"/>
      <c r="F35" s="28"/>
      <c r="G35" s="29"/>
      <c r="H35" s="30"/>
      <c r="I35" s="30"/>
      <c r="J35" s="28"/>
      <c r="K35" s="2"/>
      <c r="L35" s="2"/>
      <c r="M35" s="2"/>
    </row>
    <row r="36" spans="1:22" ht="28" customHeight="1">
      <c r="A36" s="26"/>
      <c r="B36" s="71"/>
      <c r="C36" s="27"/>
      <c r="D36" s="27"/>
      <c r="E36" s="26"/>
      <c r="F36" s="28"/>
      <c r="G36" s="29"/>
      <c r="H36" s="30"/>
      <c r="I36" s="30"/>
      <c r="J36" s="28"/>
      <c r="K36" s="2"/>
      <c r="L36" s="2"/>
      <c r="M36" s="2"/>
    </row>
    <row r="37" spans="1:22" ht="24" customHeight="1">
      <c r="A37" s="171"/>
      <c r="B37" s="172" t="s">
        <v>66</v>
      </c>
      <c r="C37" s="170" t="s">
        <v>36</v>
      </c>
      <c r="D37" s="170"/>
      <c r="E37" s="169">
        <v>29.9</v>
      </c>
      <c r="F37" s="24"/>
      <c r="G37" s="40"/>
      <c r="H37" s="13">
        <f>E37*G37</f>
        <v>0</v>
      </c>
      <c r="I37" s="30"/>
      <c r="J37" s="28"/>
      <c r="K37" s="2"/>
      <c r="L37" s="2"/>
      <c r="M37" s="2"/>
    </row>
    <row r="38" spans="1:22" ht="24" customHeight="1">
      <c r="A38" s="171"/>
      <c r="B38" s="172"/>
      <c r="C38" s="170" t="s">
        <v>37</v>
      </c>
      <c r="D38" s="170"/>
      <c r="E38" s="169"/>
      <c r="F38" s="20"/>
      <c r="G38" s="40"/>
      <c r="H38" s="13">
        <f t="shared" ref="H38:H39" si="3">E38*G38</f>
        <v>0</v>
      </c>
      <c r="I38" s="30"/>
      <c r="J38" s="28"/>
      <c r="K38" s="2"/>
      <c r="L38" s="2"/>
      <c r="M38" s="2"/>
    </row>
    <row r="39" spans="1:22" ht="24" customHeight="1">
      <c r="A39" s="171"/>
      <c r="B39" s="172"/>
      <c r="C39" s="170" t="s">
        <v>38</v>
      </c>
      <c r="D39" s="170"/>
      <c r="E39" s="169"/>
      <c r="F39" s="20"/>
      <c r="G39" s="40"/>
      <c r="H39" s="13">
        <f t="shared" si="3"/>
        <v>0</v>
      </c>
      <c r="I39" s="30"/>
      <c r="J39" s="28"/>
      <c r="K39" s="2"/>
      <c r="L39" s="2"/>
      <c r="M39" s="2"/>
    </row>
    <row r="40" spans="1:22" ht="10" customHeight="1">
      <c r="A40" s="145"/>
      <c r="B40" s="147" t="s">
        <v>104</v>
      </c>
      <c r="C40" s="142" t="s">
        <v>39</v>
      </c>
      <c r="D40" s="143"/>
      <c r="E40" s="153">
        <v>20</v>
      </c>
      <c r="F40" s="20"/>
      <c r="G40" s="40"/>
      <c r="H40" s="13">
        <f>E40*G40</f>
        <v>0</v>
      </c>
      <c r="I40" s="30"/>
      <c r="J40" s="28"/>
      <c r="K40" s="2"/>
      <c r="L40" s="2"/>
      <c r="M40" s="2"/>
    </row>
    <row r="41" spans="1:22" ht="10" customHeight="1">
      <c r="A41" s="146"/>
      <c r="B41" s="148"/>
      <c r="C41" s="174" t="s">
        <v>40</v>
      </c>
      <c r="D41" s="174"/>
      <c r="E41" s="153"/>
      <c r="F41" s="20"/>
      <c r="G41" s="33"/>
      <c r="H41" s="13">
        <f>E40*G41</f>
        <v>0</v>
      </c>
      <c r="I41" s="30"/>
      <c r="J41" s="118" t="s">
        <v>96</v>
      </c>
      <c r="K41" s="118"/>
      <c r="L41" s="2"/>
      <c r="M41" s="2"/>
    </row>
    <row r="42" spans="1:22" ht="10" customHeight="1">
      <c r="A42" s="146"/>
      <c r="B42" s="148"/>
      <c r="C42" s="174" t="s">
        <v>41</v>
      </c>
      <c r="D42" s="174"/>
      <c r="E42" s="153"/>
      <c r="F42" s="20"/>
      <c r="G42" s="33"/>
      <c r="H42" s="13">
        <f>E40*G42</f>
        <v>0</v>
      </c>
      <c r="I42" s="30"/>
      <c r="J42" s="118"/>
      <c r="K42" s="118"/>
      <c r="L42" s="2"/>
      <c r="M42" s="2"/>
    </row>
    <row r="43" spans="1:22" ht="10" customHeight="1">
      <c r="A43" s="146"/>
      <c r="B43" s="148"/>
      <c r="C43" s="154" t="s">
        <v>42</v>
      </c>
      <c r="D43" s="155"/>
      <c r="E43" s="153"/>
      <c r="F43" s="20"/>
      <c r="G43" s="33"/>
      <c r="H43" s="13">
        <f>E40*G43</f>
        <v>0</v>
      </c>
      <c r="I43" s="30"/>
      <c r="J43" s="28"/>
      <c r="K43" s="2"/>
      <c r="L43" s="2"/>
      <c r="M43" s="2"/>
    </row>
    <row r="44" spans="1:22" ht="10" customHeight="1">
      <c r="A44" s="151"/>
      <c r="B44" s="152"/>
      <c r="C44" s="154" t="s">
        <v>43</v>
      </c>
      <c r="D44" s="155"/>
      <c r="E44" s="153"/>
      <c r="F44" s="20"/>
      <c r="G44" s="33"/>
      <c r="H44" s="13">
        <f>E40*G44</f>
        <v>0</v>
      </c>
      <c r="I44" s="30"/>
      <c r="J44" s="49" t="s">
        <v>55</v>
      </c>
      <c r="K44" s="2"/>
      <c r="L44" s="2"/>
      <c r="M44" s="2"/>
      <c r="O44" s="173"/>
      <c r="P44" s="173"/>
      <c r="Q44" s="173"/>
      <c r="R44" s="173"/>
      <c r="S44" s="173"/>
      <c r="T44" s="173"/>
      <c r="U44" s="173"/>
      <c r="V44" s="6"/>
    </row>
    <row r="45" spans="1:22" ht="32" customHeight="1">
      <c r="A45" s="145"/>
      <c r="B45" s="147" t="s">
        <v>81</v>
      </c>
      <c r="C45" s="142" t="s">
        <v>44</v>
      </c>
      <c r="D45" s="143"/>
      <c r="E45" s="153">
        <v>30</v>
      </c>
      <c r="F45" s="20"/>
      <c r="G45" s="33"/>
      <c r="H45" s="13">
        <f t="shared" ref="H45:H48" si="4">E45*G45</f>
        <v>0</v>
      </c>
      <c r="I45" s="30"/>
      <c r="J45" s="119">
        <f>J21</f>
        <v>0</v>
      </c>
      <c r="K45" s="120"/>
      <c r="L45" s="2"/>
      <c r="M45" s="2"/>
      <c r="O45" s="173"/>
      <c r="P45" s="173"/>
      <c r="Q45" s="173"/>
      <c r="R45" s="173"/>
      <c r="S45" s="173"/>
      <c r="T45" s="173"/>
      <c r="U45" s="173"/>
      <c r="V45" s="6"/>
    </row>
    <row r="46" spans="1:22" ht="32" customHeight="1">
      <c r="A46" s="151"/>
      <c r="B46" s="152"/>
      <c r="C46" s="142" t="s">
        <v>36</v>
      </c>
      <c r="D46" s="143"/>
      <c r="E46" s="153"/>
      <c r="F46" s="20"/>
      <c r="G46" s="33"/>
      <c r="H46" s="13">
        <f>E45*G46</f>
        <v>0</v>
      </c>
      <c r="I46" s="30"/>
      <c r="J46" s="121" t="s">
        <v>52</v>
      </c>
      <c r="K46" s="122"/>
      <c r="L46" s="2"/>
      <c r="M46" s="2"/>
      <c r="O46" s="173"/>
      <c r="P46" s="173"/>
      <c r="Q46" s="173"/>
      <c r="R46" s="173"/>
      <c r="S46" s="173"/>
      <c r="T46" s="173"/>
      <c r="U46" s="173"/>
      <c r="V46" s="6"/>
    </row>
    <row r="47" spans="1:22" ht="56" customHeight="1">
      <c r="A47" s="31"/>
      <c r="B47" s="72" t="s">
        <v>80</v>
      </c>
      <c r="C47" s="170" t="s">
        <v>78</v>
      </c>
      <c r="D47" s="170"/>
      <c r="E47" s="32">
        <v>39</v>
      </c>
      <c r="F47" s="28"/>
      <c r="G47" s="33"/>
      <c r="H47" s="13">
        <f t="shared" si="4"/>
        <v>0</v>
      </c>
      <c r="I47" s="30"/>
      <c r="J47" s="121" t="s">
        <v>53</v>
      </c>
      <c r="K47" s="122"/>
      <c r="L47" s="2"/>
      <c r="M47" s="2"/>
      <c r="O47" s="173"/>
      <c r="P47" s="173"/>
      <c r="Q47" s="173"/>
      <c r="R47" s="173"/>
      <c r="S47" s="173"/>
      <c r="T47" s="173"/>
      <c r="U47" s="173"/>
      <c r="V47" s="6"/>
    </row>
    <row r="48" spans="1:22" ht="56" customHeight="1">
      <c r="A48" s="31"/>
      <c r="B48" s="72" t="s">
        <v>79</v>
      </c>
      <c r="C48" s="170" t="s">
        <v>78</v>
      </c>
      <c r="D48" s="170"/>
      <c r="E48" s="32">
        <v>45</v>
      </c>
      <c r="F48" s="28"/>
      <c r="G48" s="33"/>
      <c r="H48" s="13">
        <f t="shared" si="4"/>
        <v>0</v>
      </c>
      <c r="I48" s="30"/>
      <c r="J48" s="123" t="s">
        <v>54</v>
      </c>
      <c r="K48" s="124"/>
      <c r="L48" s="2"/>
      <c r="M48" s="2"/>
      <c r="O48" s="173"/>
      <c r="P48" s="173"/>
      <c r="Q48" s="173"/>
      <c r="R48" s="173"/>
      <c r="S48" s="6"/>
      <c r="T48" s="6"/>
      <c r="U48" s="6"/>
      <c r="V48" s="6"/>
    </row>
    <row r="49" spans="1:13" ht="56" customHeight="1">
      <c r="A49" s="25"/>
      <c r="B49" s="73" t="s">
        <v>82</v>
      </c>
      <c r="C49" s="149" t="s">
        <v>78</v>
      </c>
      <c r="D49" s="150"/>
      <c r="E49" s="43">
        <v>45</v>
      </c>
      <c r="F49" s="54"/>
      <c r="G49" s="33"/>
      <c r="H49" s="13">
        <f>E49*G49</f>
        <v>0</v>
      </c>
      <c r="I49" s="30"/>
      <c r="J49" s="50"/>
      <c r="K49" s="50"/>
      <c r="L49" s="2"/>
      <c r="M49" s="2"/>
    </row>
    <row r="50" spans="1:13" ht="25" customHeight="1">
      <c r="A50" s="145"/>
      <c r="B50" s="147" t="s">
        <v>83</v>
      </c>
      <c r="C50" s="129" t="s">
        <v>47</v>
      </c>
      <c r="D50" s="130"/>
      <c r="E50" s="144">
        <v>139</v>
      </c>
      <c r="F50" s="28"/>
      <c r="G50" s="33"/>
      <c r="H50" s="13">
        <f>E50*G50</f>
        <v>0</v>
      </c>
      <c r="I50" s="28"/>
      <c r="J50" s="9"/>
      <c r="K50" s="5"/>
      <c r="L50" s="5"/>
      <c r="M50" s="5"/>
    </row>
    <row r="51" spans="1:13" ht="24" customHeight="1">
      <c r="A51" s="146"/>
      <c r="B51" s="148"/>
      <c r="C51" s="142" t="s">
        <v>45</v>
      </c>
      <c r="D51" s="143"/>
      <c r="E51" s="144"/>
      <c r="F51" s="28"/>
      <c r="G51" s="33"/>
      <c r="H51" s="13">
        <f>E50*G51</f>
        <v>0</v>
      </c>
      <c r="I51" s="28"/>
      <c r="J51" s="5"/>
      <c r="K51" s="5"/>
      <c r="L51" s="5"/>
      <c r="M51" s="5"/>
    </row>
    <row r="52" spans="1:13" ht="24" customHeight="1">
      <c r="A52" s="146"/>
      <c r="B52" s="148"/>
      <c r="C52" s="127" t="s">
        <v>46</v>
      </c>
      <c r="D52" s="128"/>
      <c r="E52" s="144"/>
      <c r="F52" s="2"/>
      <c r="G52" s="33"/>
      <c r="H52" s="48">
        <f>E50*G52</f>
        <v>0</v>
      </c>
      <c r="I52" s="53"/>
      <c r="J52" s="6"/>
      <c r="K52" s="6"/>
    </row>
    <row r="53" spans="1:13" ht="32" customHeight="1">
      <c r="A53" s="139"/>
      <c r="B53" s="99" t="s">
        <v>71</v>
      </c>
      <c r="C53" s="102" t="s">
        <v>48</v>
      </c>
      <c r="D53" s="103"/>
      <c r="E53" s="95">
        <v>40</v>
      </c>
      <c r="F53" s="55"/>
      <c r="G53" s="46"/>
      <c r="H53" s="43">
        <f>E53*G53</f>
        <v>0</v>
      </c>
      <c r="I53" s="53"/>
      <c r="J53" s="6"/>
      <c r="K53" s="6"/>
    </row>
    <row r="54" spans="1:13" ht="32" customHeight="1">
      <c r="A54" s="140"/>
      <c r="B54" s="141"/>
      <c r="C54" s="102" t="s">
        <v>49</v>
      </c>
      <c r="D54" s="103"/>
      <c r="E54" s="95"/>
      <c r="F54" s="55"/>
      <c r="G54" s="46"/>
      <c r="H54" s="43">
        <f>E53*G54</f>
        <v>0</v>
      </c>
      <c r="I54" s="2"/>
    </row>
    <row r="55" spans="1:13" ht="32" customHeight="1">
      <c r="A55" s="117"/>
      <c r="B55" s="99" t="s">
        <v>73</v>
      </c>
      <c r="C55" s="129" t="s">
        <v>48</v>
      </c>
      <c r="D55" s="130"/>
      <c r="E55" s="95">
        <v>65</v>
      </c>
      <c r="F55" s="55"/>
      <c r="G55" s="46"/>
      <c r="H55" s="43">
        <f>E55*G55</f>
        <v>0</v>
      </c>
      <c r="I55" s="1"/>
    </row>
    <row r="56" spans="1:13" ht="32" customHeight="1">
      <c r="A56" s="117"/>
      <c r="B56" s="101"/>
      <c r="C56" s="129" t="s">
        <v>91</v>
      </c>
      <c r="D56" s="130"/>
      <c r="E56" s="95"/>
      <c r="F56" s="55"/>
      <c r="G56" s="46"/>
      <c r="H56" s="43">
        <f>E55*G56</f>
        <v>0</v>
      </c>
      <c r="I56" s="1"/>
    </row>
    <row r="57" spans="1:13" ht="32" customHeight="1">
      <c r="A57" s="125"/>
      <c r="B57" s="99" t="s">
        <v>72</v>
      </c>
      <c r="C57" s="129" t="s">
        <v>50</v>
      </c>
      <c r="D57" s="130"/>
      <c r="E57" s="95">
        <v>75</v>
      </c>
      <c r="F57" s="55"/>
      <c r="G57" s="46"/>
      <c r="H57" s="43">
        <f>E57*G57</f>
        <v>0</v>
      </c>
      <c r="I57" s="1"/>
    </row>
    <row r="58" spans="1:13" ht="32" customHeight="1">
      <c r="A58" s="126"/>
      <c r="B58" s="100"/>
      <c r="C58" s="127" t="s">
        <v>51</v>
      </c>
      <c r="D58" s="128"/>
      <c r="E58" s="95"/>
      <c r="F58" s="55"/>
      <c r="G58" s="46"/>
      <c r="H58" s="56">
        <f>E57*G58</f>
        <v>0</v>
      </c>
      <c r="I58" s="1"/>
    </row>
    <row r="59" spans="1:13" ht="56" customHeight="1">
      <c r="A59" s="42"/>
      <c r="B59" s="74" t="s">
        <v>87</v>
      </c>
      <c r="C59" s="113"/>
      <c r="D59" s="114"/>
      <c r="E59" s="58">
        <v>59</v>
      </c>
      <c r="F59" s="55"/>
      <c r="G59" s="42"/>
      <c r="H59" s="58">
        <f>E59*G59</f>
        <v>0</v>
      </c>
      <c r="I59" s="1"/>
    </row>
    <row r="60" spans="1:13" ht="56" customHeight="1">
      <c r="A60" s="42"/>
      <c r="B60" s="74" t="s">
        <v>89</v>
      </c>
      <c r="C60" s="113"/>
      <c r="D60" s="114"/>
      <c r="E60" s="58">
        <v>76</v>
      </c>
      <c r="F60" s="55"/>
      <c r="G60" s="42"/>
      <c r="H60" s="58">
        <f>E60*G60</f>
        <v>0</v>
      </c>
    </row>
    <row r="61" spans="1:13" ht="55" customHeight="1">
      <c r="A61" s="64"/>
      <c r="B61" s="75" t="s">
        <v>88</v>
      </c>
      <c r="C61" s="115"/>
      <c r="D61" s="116"/>
      <c r="E61" s="65">
        <v>81</v>
      </c>
      <c r="F61" s="55"/>
      <c r="G61" s="64"/>
      <c r="H61" s="65">
        <f>E61*G61</f>
        <v>0</v>
      </c>
    </row>
    <row r="62" spans="1:13" ht="55" customHeight="1">
      <c r="A62" s="42"/>
      <c r="B62" s="74" t="s">
        <v>90</v>
      </c>
      <c r="C62" s="117"/>
      <c r="D62" s="117"/>
      <c r="E62" s="58">
        <v>84</v>
      </c>
      <c r="F62" s="44"/>
      <c r="G62" s="42"/>
      <c r="H62" s="58">
        <f>E62*G62</f>
        <v>0</v>
      </c>
    </row>
    <row r="63" spans="1:13" ht="55" customHeight="1">
      <c r="A63" s="47"/>
      <c r="B63" s="76"/>
      <c r="C63" s="67"/>
      <c r="D63" s="67"/>
      <c r="E63" s="68"/>
      <c r="F63" s="55"/>
      <c r="G63" s="47"/>
      <c r="H63" s="68"/>
    </row>
    <row r="64" spans="1:13" ht="24" customHeight="1">
      <c r="A64" s="109"/>
      <c r="B64" s="110" t="s">
        <v>74</v>
      </c>
      <c r="C64" s="111" t="s">
        <v>56</v>
      </c>
      <c r="D64" s="111"/>
      <c r="E64" s="95">
        <v>55</v>
      </c>
      <c r="F64" s="78"/>
      <c r="G64" s="57"/>
      <c r="H64" s="43">
        <f>E64*G64</f>
        <v>0</v>
      </c>
      <c r="J64" s="80" t="s">
        <v>55</v>
      </c>
    </row>
    <row r="65" spans="1:11" ht="24" customHeight="1">
      <c r="A65" s="109"/>
      <c r="B65" s="110"/>
      <c r="C65" s="111" t="s">
        <v>57</v>
      </c>
      <c r="D65" s="111"/>
      <c r="E65" s="95"/>
      <c r="F65" s="29"/>
      <c r="G65" s="57"/>
      <c r="H65" s="43">
        <f>E64*G65</f>
        <v>0</v>
      </c>
      <c r="J65" s="88">
        <f>J21</f>
        <v>0</v>
      </c>
      <c r="K65" s="89"/>
    </row>
    <row r="66" spans="1:11" ht="24" customHeight="1">
      <c r="A66" s="109"/>
      <c r="B66" s="110"/>
      <c r="C66" s="111" t="s">
        <v>58</v>
      </c>
      <c r="D66" s="111"/>
      <c r="E66" s="95"/>
      <c r="F66" s="29"/>
      <c r="G66" s="57"/>
      <c r="H66" s="43">
        <f>E64*G66</f>
        <v>0</v>
      </c>
      <c r="J66" s="90"/>
      <c r="K66" s="91"/>
    </row>
    <row r="67" spans="1:11" ht="24" customHeight="1">
      <c r="A67" s="104"/>
      <c r="B67" s="100" t="s">
        <v>75</v>
      </c>
      <c r="C67" s="107" t="s">
        <v>20</v>
      </c>
      <c r="D67" s="108"/>
      <c r="E67" s="94">
        <v>55</v>
      </c>
      <c r="F67" s="61"/>
      <c r="G67" s="57"/>
      <c r="H67" s="69">
        <f>E67*G67</f>
        <v>0</v>
      </c>
      <c r="J67" s="90"/>
      <c r="K67" s="91"/>
    </row>
    <row r="68" spans="1:11" ht="24" customHeight="1">
      <c r="A68" s="104"/>
      <c r="B68" s="100"/>
      <c r="C68" s="102" t="s">
        <v>59</v>
      </c>
      <c r="D68" s="103"/>
      <c r="E68" s="94"/>
      <c r="F68" s="61"/>
      <c r="G68" s="57"/>
      <c r="H68" s="58">
        <f>E67*G68</f>
        <v>0</v>
      </c>
      <c r="J68" s="90"/>
      <c r="K68" s="91"/>
    </row>
    <row r="69" spans="1:11" ht="24" customHeight="1">
      <c r="A69" s="105"/>
      <c r="B69" s="101"/>
      <c r="C69" s="102" t="s">
        <v>60</v>
      </c>
      <c r="D69" s="103"/>
      <c r="E69" s="94"/>
      <c r="F69" s="61"/>
      <c r="G69" s="57"/>
      <c r="H69" s="58">
        <f>E67*G69</f>
        <v>0</v>
      </c>
      <c r="J69" s="90"/>
      <c r="K69" s="91"/>
    </row>
    <row r="70" spans="1:11" ht="32" customHeight="1">
      <c r="A70" s="106"/>
      <c r="B70" s="99" t="s">
        <v>76</v>
      </c>
      <c r="C70" s="102" t="s">
        <v>36</v>
      </c>
      <c r="D70" s="103"/>
      <c r="E70" s="94">
        <v>55</v>
      </c>
      <c r="F70" s="62"/>
      <c r="G70" s="57"/>
      <c r="H70" s="58">
        <f>E70*G70</f>
        <v>0</v>
      </c>
      <c r="J70" s="92"/>
      <c r="K70" s="93"/>
    </row>
    <row r="71" spans="1:11" ht="32" customHeight="1">
      <c r="A71" s="105"/>
      <c r="B71" s="101"/>
      <c r="C71" s="102" t="s">
        <v>61</v>
      </c>
      <c r="D71" s="103"/>
      <c r="E71" s="94"/>
      <c r="F71" s="62"/>
      <c r="G71" s="57"/>
      <c r="H71" s="58">
        <f>E70*G71</f>
        <v>0</v>
      </c>
    </row>
    <row r="72" spans="1:11" ht="55" customHeight="1">
      <c r="A72" s="59"/>
      <c r="B72" s="60" t="s">
        <v>84</v>
      </c>
      <c r="C72" s="102" t="s">
        <v>65</v>
      </c>
      <c r="D72" s="103"/>
      <c r="E72" s="43">
        <v>69</v>
      </c>
      <c r="F72" s="63"/>
      <c r="G72" s="57"/>
      <c r="H72" s="43">
        <f>E72*G72</f>
        <v>0</v>
      </c>
    </row>
    <row r="73" spans="1:11" ht="55" customHeight="1">
      <c r="A73" s="59"/>
      <c r="B73" s="74" t="s">
        <v>85</v>
      </c>
      <c r="C73" s="102" t="s">
        <v>92</v>
      </c>
      <c r="D73" s="103"/>
      <c r="E73" s="43">
        <v>52</v>
      </c>
      <c r="F73" s="63"/>
      <c r="G73" s="57"/>
      <c r="H73" s="43">
        <f>E73*G73</f>
        <v>0</v>
      </c>
    </row>
    <row r="74" spans="1:11" ht="24" customHeight="1">
      <c r="A74" s="96"/>
      <c r="B74" s="99" t="s">
        <v>86</v>
      </c>
      <c r="C74" s="102" t="s">
        <v>62</v>
      </c>
      <c r="D74" s="103"/>
      <c r="E74" s="43">
        <v>52</v>
      </c>
      <c r="F74" s="63"/>
      <c r="G74" s="57"/>
      <c r="H74" s="43">
        <f>E74*G74</f>
        <v>0</v>
      </c>
    </row>
    <row r="75" spans="1:11" ht="24" customHeight="1">
      <c r="A75" s="97"/>
      <c r="B75" s="100"/>
      <c r="C75" s="102" t="s">
        <v>63</v>
      </c>
      <c r="D75" s="103"/>
      <c r="E75" s="43">
        <v>44</v>
      </c>
      <c r="F75" s="63"/>
      <c r="G75" s="57"/>
      <c r="H75" s="43">
        <f>E75*G75</f>
        <v>0</v>
      </c>
    </row>
    <row r="76" spans="1:11" ht="24" customHeight="1">
      <c r="A76" s="98"/>
      <c r="B76" s="101"/>
      <c r="C76" s="102" t="s">
        <v>64</v>
      </c>
      <c r="D76" s="103"/>
      <c r="E76" s="43">
        <v>22</v>
      </c>
      <c r="F76" s="66"/>
      <c r="G76" s="57"/>
      <c r="H76" s="43">
        <f>E76*G76</f>
        <v>0</v>
      </c>
    </row>
    <row r="77" spans="1:11">
      <c r="D77" s="83" t="s">
        <v>93</v>
      </c>
      <c r="E77" s="83"/>
      <c r="F77" s="83"/>
      <c r="G77" s="79">
        <f>SUM(G3:G76)</f>
        <v>0</v>
      </c>
    </row>
    <row r="78" spans="1:11">
      <c r="A78" s="196" t="s">
        <v>103</v>
      </c>
      <c r="B78" s="197"/>
      <c r="D78" s="84" t="s">
        <v>94</v>
      </c>
      <c r="E78" s="84"/>
      <c r="F78" s="84"/>
      <c r="G78" s="84"/>
      <c r="H78" s="82">
        <f>SUM(H4:H76)</f>
        <v>0</v>
      </c>
    </row>
    <row r="79" spans="1:11">
      <c r="A79" s="198" t="s">
        <v>106</v>
      </c>
      <c r="B79" s="199"/>
      <c r="D79" s="85" t="s">
        <v>101</v>
      </c>
      <c r="E79" s="86"/>
      <c r="F79" s="86"/>
      <c r="G79" s="87"/>
      <c r="H79" s="190">
        <f>(H78*40)/100</f>
        <v>0</v>
      </c>
    </row>
    <row r="80" spans="1:11">
      <c r="D80" s="92" t="s">
        <v>100</v>
      </c>
      <c r="E80" s="189"/>
      <c r="F80" s="189"/>
      <c r="G80" s="93"/>
      <c r="H80" s="190"/>
    </row>
    <row r="83" spans="1:10">
      <c r="B83" s="191" t="s">
        <v>102</v>
      </c>
      <c r="C83" s="191"/>
      <c r="D83" s="191"/>
      <c r="E83" s="191"/>
      <c r="F83" s="191"/>
      <c r="G83" s="191"/>
      <c r="H83" s="191"/>
    </row>
    <row r="86" spans="1:10" ht="16" customHeight="1">
      <c r="A86" s="187" t="s">
        <v>99</v>
      </c>
      <c r="B86" s="187"/>
      <c r="C86" s="187"/>
      <c r="D86" s="187"/>
      <c r="E86" s="187"/>
      <c r="F86" s="187"/>
      <c r="G86" s="187"/>
      <c r="H86" s="187"/>
      <c r="I86" s="187"/>
      <c r="J86" s="187"/>
    </row>
    <row r="87" spans="1:10">
      <c r="A87" s="187"/>
      <c r="B87" s="187"/>
      <c r="C87" s="187"/>
      <c r="D87" s="187"/>
      <c r="E87" s="187"/>
      <c r="F87" s="187"/>
      <c r="G87" s="187"/>
      <c r="H87" s="187"/>
      <c r="I87" s="187"/>
      <c r="J87" s="187"/>
    </row>
    <row r="88" spans="1:10">
      <c r="A88" s="187"/>
      <c r="B88" s="187"/>
      <c r="C88" s="187"/>
      <c r="D88" s="187"/>
      <c r="E88" s="187"/>
      <c r="F88" s="187"/>
      <c r="G88" s="187"/>
      <c r="H88" s="187"/>
      <c r="I88" s="187"/>
      <c r="J88" s="187"/>
    </row>
    <row r="89" spans="1:10">
      <c r="A89" s="187"/>
      <c r="B89" s="187"/>
      <c r="C89" s="187"/>
      <c r="D89" s="187"/>
      <c r="E89" s="187"/>
      <c r="F89" s="187"/>
      <c r="G89" s="187"/>
      <c r="H89" s="187"/>
      <c r="I89" s="187"/>
      <c r="J89" s="187"/>
    </row>
    <row r="90" spans="1:10">
      <c r="A90" s="187"/>
      <c r="B90" s="187"/>
      <c r="C90" s="187"/>
      <c r="D90" s="187"/>
      <c r="E90" s="187"/>
      <c r="F90" s="187"/>
      <c r="G90" s="187"/>
      <c r="H90" s="187"/>
      <c r="I90" s="187"/>
      <c r="J90" s="187"/>
    </row>
    <row r="91" spans="1:10">
      <c r="A91" s="187"/>
      <c r="B91" s="187"/>
      <c r="C91" s="187"/>
      <c r="D91" s="187"/>
      <c r="E91" s="187"/>
      <c r="F91" s="187"/>
      <c r="G91" s="187"/>
      <c r="H91" s="187"/>
      <c r="I91" s="187"/>
      <c r="J91" s="187"/>
    </row>
    <row r="92" spans="1:10">
      <c r="A92" s="187"/>
      <c r="B92" s="187"/>
      <c r="C92" s="187"/>
      <c r="D92" s="187"/>
      <c r="E92" s="187"/>
      <c r="F92" s="187"/>
      <c r="G92" s="187"/>
      <c r="H92" s="187"/>
      <c r="I92" s="187"/>
      <c r="J92" s="187"/>
    </row>
    <row r="93" spans="1:10">
      <c r="A93" s="187"/>
      <c r="B93" s="187"/>
      <c r="C93" s="187"/>
      <c r="D93" s="187"/>
      <c r="E93" s="187"/>
      <c r="F93" s="187"/>
      <c r="G93" s="187"/>
      <c r="H93" s="187"/>
      <c r="I93" s="187"/>
      <c r="J93" s="187"/>
    </row>
    <row r="94" spans="1:10">
      <c r="A94" s="187"/>
      <c r="B94" s="187"/>
      <c r="C94" s="187"/>
      <c r="D94" s="187"/>
      <c r="E94" s="187"/>
      <c r="F94" s="187"/>
      <c r="G94" s="187"/>
      <c r="H94" s="187"/>
      <c r="I94" s="187"/>
      <c r="J94" s="187"/>
    </row>
    <row r="95" spans="1:10">
      <c r="A95" s="187"/>
      <c r="B95" s="187"/>
      <c r="C95" s="187"/>
      <c r="D95" s="187"/>
      <c r="E95" s="187"/>
      <c r="F95" s="187"/>
      <c r="G95" s="187"/>
      <c r="H95" s="187"/>
      <c r="I95" s="187"/>
      <c r="J95" s="187"/>
    </row>
    <row r="101" spans="3:7">
      <c r="C101" s="187" t="s">
        <v>98</v>
      </c>
      <c r="D101" s="188"/>
      <c r="E101" s="188"/>
      <c r="F101" s="188"/>
      <c r="G101" s="188"/>
    </row>
    <row r="102" spans="3:7">
      <c r="C102" s="188"/>
      <c r="D102" s="188"/>
      <c r="E102" s="188"/>
      <c r="F102" s="188"/>
      <c r="G102" s="188"/>
    </row>
  </sheetData>
  <mergeCells count="164">
    <mergeCell ref="A79:B79"/>
    <mergeCell ref="C101:G102"/>
    <mergeCell ref="A86:J95"/>
    <mergeCell ref="D80:G80"/>
    <mergeCell ref="H79:H80"/>
    <mergeCell ref="B83:H83"/>
    <mergeCell ref="A78:B78"/>
    <mergeCell ref="J15:K15"/>
    <mergeCell ref="A21:A22"/>
    <mergeCell ref="C4:D4"/>
    <mergeCell ref="A29:A32"/>
    <mergeCell ref="B29:B32"/>
    <mergeCell ref="C29:C30"/>
    <mergeCell ref="A27:A28"/>
    <mergeCell ref="B27:B28"/>
    <mergeCell ref="E27:E28"/>
    <mergeCell ref="G27:G28"/>
    <mergeCell ref="H27:H28"/>
    <mergeCell ref="C27:D28"/>
    <mergeCell ref="A37:A39"/>
    <mergeCell ref="B37:B39"/>
    <mergeCell ref="A40:A44"/>
    <mergeCell ref="B40:B44"/>
    <mergeCell ref="H33:H34"/>
    <mergeCell ref="E33:E34"/>
    <mergeCell ref="A1:J1"/>
    <mergeCell ref="C21:D22"/>
    <mergeCell ref="C23:D24"/>
    <mergeCell ref="C25:D26"/>
    <mergeCell ref="B21:B22"/>
    <mergeCell ref="A23:A24"/>
    <mergeCell ref="B23:B24"/>
    <mergeCell ref="E23:E24"/>
    <mergeCell ref="G23:G24"/>
    <mergeCell ref="H23:H24"/>
    <mergeCell ref="J2:K14"/>
    <mergeCell ref="A25:A26"/>
    <mergeCell ref="B25:B26"/>
    <mergeCell ref="E25:E26"/>
    <mergeCell ref="G25:G26"/>
    <mergeCell ref="H25:H26"/>
    <mergeCell ref="C5:D5"/>
    <mergeCell ref="C7:D7"/>
    <mergeCell ref="C6:D6"/>
    <mergeCell ref="C3:D3"/>
    <mergeCell ref="C2:D2"/>
    <mergeCell ref="E21:E22"/>
    <mergeCell ref="G21:G22"/>
    <mergeCell ref="H21:H22"/>
    <mergeCell ref="A33:A34"/>
    <mergeCell ref="B33:B34"/>
    <mergeCell ref="G33:G34"/>
    <mergeCell ref="O44:P48"/>
    <mergeCell ref="Q44:R48"/>
    <mergeCell ref="S44:U44"/>
    <mergeCell ref="S45:U45"/>
    <mergeCell ref="S46:U46"/>
    <mergeCell ref="S47:U47"/>
    <mergeCell ref="C41:D41"/>
    <mergeCell ref="C42:D42"/>
    <mergeCell ref="C47:D47"/>
    <mergeCell ref="C48:D48"/>
    <mergeCell ref="E40:E44"/>
    <mergeCell ref="E29:E32"/>
    <mergeCell ref="D29:D30"/>
    <mergeCell ref="H29:H32"/>
    <mergeCell ref="C43:D43"/>
    <mergeCell ref="C40:D40"/>
    <mergeCell ref="E37:E39"/>
    <mergeCell ref="C37:D37"/>
    <mergeCell ref="C38:D38"/>
    <mergeCell ref="C39:D39"/>
    <mergeCell ref="C33:D34"/>
    <mergeCell ref="A18:A20"/>
    <mergeCell ref="B18:B20"/>
    <mergeCell ref="C18:D18"/>
    <mergeCell ref="C19:D19"/>
    <mergeCell ref="C20:D20"/>
    <mergeCell ref="C8:D8"/>
    <mergeCell ref="G8:G14"/>
    <mergeCell ref="H8:H14"/>
    <mergeCell ref="A15:A17"/>
    <mergeCell ref="B15:B17"/>
    <mergeCell ref="C15:D15"/>
    <mergeCell ref="C16:D16"/>
    <mergeCell ref="C17:D17"/>
    <mergeCell ref="A3:A14"/>
    <mergeCell ref="B3:B14"/>
    <mergeCell ref="E55:E56"/>
    <mergeCell ref="G30:G32"/>
    <mergeCell ref="J21:K21"/>
    <mergeCell ref="J22:K22"/>
    <mergeCell ref="J23:K23"/>
    <mergeCell ref="J24:K24"/>
    <mergeCell ref="A53:A54"/>
    <mergeCell ref="B53:B54"/>
    <mergeCell ref="C53:D53"/>
    <mergeCell ref="C54:D54"/>
    <mergeCell ref="E53:E54"/>
    <mergeCell ref="C51:D51"/>
    <mergeCell ref="C52:D52"/>
    <mergeCell ref="E50:E52"/>
    <mergeCell ref="A50:A52"/>
    <mergeCell ref="B50:B52"/>
    <mergeCell ref="C49:D49"/>
    <mergeCell ref="A45:A46"/>
    <mergeCell ref="B45:B46"/>
    <mergeCell ref="E45:E46"/>
    <mergeCell ref="C50:D50"/>
    <mergeCell ref="C44:D44"/>
    <mergeCell ref="C45:D45"/>
    <mergeCell ref="C46:D46"/>
    <mergeCell ref="A64:A66"/>
    <mergeCell ref="B64:B66"/>
    <mergeCell ref="C64:D64"/>
    <mergeCell ref="C65:D65"/>
    <mergeCell ref="C66:D66"/>
    <mergeCell ref="J20:K20"/>
    <mergeCell ref="C59:D59"/>
    <mergeCell ref="C60:D60"/>
    <mergeCell ref="C61:D61"/>
    <mergeCell ref="C62:D62"/>
    <mergeCell ref="J41:K42"/>
    <mergeCell ref="J45:K45"/>
    <mergeCell ref="J46:K46"/>
    <mergeCell ref="J47:K47"/>
    <mergeCell ref="J48:K48"/>
    <mergeCell ref="A57:A58"/>
    <mergeCell ref="B57:B58"/>
    <mergeCell ref="C58:D58"/>
    <mergeCell ref="C57:D57"/>
    <mergeCell ref="E57:E58"/>
    <mergeCell ref="A55:A56"/>
    <mergeCell ref="B55:B56"/>
    <mergeCell ref="C56:D56"/>
    <mergeCell ref="C55:D55"/>
    <mergeCell ref="A74:A76"/>
    <mergeCell ref="B74:B76"/>
    <mergeCell ref="C72:D72"/>
    <mergeCell ref="C73:D73"/>
    <mergeCell ref="C74:D74"/>
    <mergeCell ref="C75:D75"/>
    <mergeCell ref="C76:D76"/>
    <mergeCell ref="B67:B69"/>
    <mergeCell ref="A67:A69"/>
    <mergeCell ref="C70:D70"/>
    <mergeCell ref="C71:D71"/>
    <mergeCell ref="B70:B71"/>
    <mergeCell ref="A70:A71"/>
    <mergeCell ref="C67:D67"/>
    <mergeCell ref="C68:D68"/>
    <mergeCell ref="C69:D69"/>
    <mergeCell ref="D77:F77"/>
    <mergeCell ref="D78:G78"/>
    <mergeCell ref="D79:G79"/>
    <mergeCell ref="J65:K65"/>
    <mergeCell ref="J66:K66"/>
    <mergeCell ref="J67:K67"/>
    <mergeCell ref="J68:K68"/>
    <mergeCell ref="J69:K69"/>
    <mergeCell ref="J70:K70"/>
    <mergeCell ref="E70:E71"/>
    <mergeCell ref="E64:E66"/>
    <mergeCell ref="E67:E69"/>
  </mergeCells>
  <phoneticPr fontId="4" type="noConversion"/>
  <dataValidations count="2">
    <dataValidation type="list" allowBlank="1" showInputMessage="1" showErrorMessage="1" sqref="G15:G76" xr:uid="{8A97870B-17E7-1947-A103-344DB10F0164}">
      <formula1>"1,2,3,4,5,6,7,8,9,10,11,12,13,14,15,16,17,18,19,20,21,22,23,24,25,26,27,28,29,30"</formula1>
    </dataValidation>
    <dataValidation type="list" allowBlank="1" showInputMessage="1" showErrorMessage="1" sqref="G4:G7" xr:uid="{B431972F-977B-9C4A-834A-3D705078415E}">
      <formula1>"1,2,3,4,5,6,7,8,9,10,11,12,13,14,15,16,17,18,19,20,21,22,23,24,25,26,27,28,28,29,30"</formula1>
    </dataValidation>
  </dataValidations>
  <hyperlinks>
    <hyperlink ref="J15" r:id="rId1" xr:uid="{FF30D43E-15CC-5B47-9534-3EA3E5945913}"/>
    <hyperlink ref="A79" r:id="rId2" xr:uid="{65E2969F-A506-684F-AF94-E77421037DC3}"/>
  </hyperlinks>
  <pageMargins left="0.2" right="0.2" top="0.25" bottom="0.25" header="0.3" footer="0.3"/>
  <pageSetup paperSize="9" orientation="portrait" horizontalDpi="0" verticalDpi="0"/>
  <ignoredErrors>
    <ignoredError sqref="H54:H55 H56:H57 H58 H71 H46"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5BD9C-85F2-DC4E-8B72-413622A8F6C5}">
  <dimension ref="A1"/>
  <sheetViews>
    <sheetView workbookViewId="0">
      <selection activeCell="L7" sqref="L7"/>
    </sheetView>
  </sheetViews>
  <sheetFormatPr baseColWidth="10" defaultRowHeight="16"/>
  <sheetData>
    <row r="1" spans="1:1">
      <c r="A1" s="3"/>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Feuil1</vt:lpstr>
      <vt:lpstr>Feuil2</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boutique</dc:creator>
  <cp:lastModifiedBy>boutique</cp:lastModifiedBy>
  <cp:lastPrinted>2020-11-19T13:18:46Z</cp:lastPrinted>
  <dcterms:created xsi:type="dcterms:W3CDTF">2020-11-12T09:49:57Z</dcterms:created>
  <dcterms:modified xsi:type="dcterms:W3CDTF">2020-11-19T15:51:09Z</dcterms:modified>
</cp:coreProperties>
</file>